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checkCompatibility="1" defaultThemeVersion="124226"/>
  <bookViews>
    <workbookView xWindow="0" yWindow="75" windowWidth="12270" windowHeight="8580"/>
  </bookViews>
  <sheets>
    <sheet name="Summary by Person" sheetId="23" r:id="rId1"/>
    <sheet name="Instructions" sheetId="35" r:id="rId2"/>
    <sheet name="Erica Adams" sheetId="32" r:id="rId3"/>
    <sheet name="Toni Black" sheetId="34" r:id="rId4"/>
    <sheet name="Emily Jacobson" sheetId="33" r:id="rId5"/>
    <sheet name="Michael Inloes" sheetId="28" r:id="rId6"/>
    <sheet name="Matt Nelson" sheetId="27" r:id="rId7"/>
    <sheet name="Toby Robe" sheetId="29" r:id="rId8"/>
    <sheet name="Haley Rossmann" sheetId="30" r:id="rId9"/>
    <sheet name="Blank Input Form" sheetId="8" r:id="rId10"/>
    <sheet name="Tables" sheetId="2" r:id="rId11"/>
    <sheet name="Input Detail" sheetId="4" r:id="rId12"/>
    <sheet name="Top Level Summary" sheetId="5" r:id="rId13"/>
    <sheet name="Coupon Summary" sheetId="1" r:id="rId14"/>
  </sheets>
  <definedNames>
    <definedName name="Crit1">Tables!$E$3:$E$4</definedName>
    <definedName name="Crit10">Tables!$F$9:$F$10</definedName>
    <definedName name="Crit11">Tables!$G$9:$G$10</definedName>
    <definedName name="Crit12">Tables!$H$9:$H$10</definedName>
    <definedName name="Crit2">Tables!$F$3:$F$4</definedName>
    <definedName name="Crit3">Tables!$G$3:$G$4</definedName>
    <definedName name="Crit4">Tables!$H$3:$H$4</definedName>
    <definedName name="Crit5">Tables!$E$6:$E$7</definedName>
    <definedName name="Crit6">Tables!$F$6:$F$7</definedName>
    <definedName name="Crit7">Tables!$G$6:$G$7</definedName>
    <definedName name="Crit8">Tables!$H$6:$H$7</definedName>
    <definedName name="Crit9">Tables!$E$9:$E$10</definedName>
    <definedName name="Month_Table">Tables!$A$1:$B$13</definedName>
    <definedName name="_xlnm.Print_Titles" localSheetId="9">'Blank Input Form'!$B:$B,'Blank Input Form'!$1:$4</definedName>
    <definedName name="_xlnm.Print_Titles" localSheetId="13">'Coupon Summary'!$1:$7</definedName>
    <definedName name="_xlnm.Print_Titles" localSheetId="4">'Emily Jacobson'!$B:$B,'Emily Jacobson'!$1:$4</definedName>
    <definedName name="_xlnm.Print_Titles" localSheetId="2">'Erica Adams'!$B:$B,'Erica Adams'!$1:$4</definedName>
    <definedName name="_xlnm.Print_Titles" localSheetId="8">'Haley Rossmann'!$B:$B,'Haley Rossmann'!$1:$4</definedName>
    <definedName name="_xlnm.Print_Titles" localSheetId="11">'Input Detail'!$B:$B,'Input Detail'!$1:$4</definedName>
    <definedName name="_xlnm.Print_Titles" localSheetId="6">'Matt Nelson'!$B:$B,'Matt Nelson'!$1:$4</definedName>
    <definedName name="_xlnm.Print_Titles" localSheetId="5">'Michael Inloes'!$B:$B,'Michael Inloes'!$1:$4</definedName>
    <definedName name="_xlnm.Print_Titles" localSheetId="7">'Toby Robe'!$B:$B,'Toby Robe'!$1:$4</definedName>
    <definedName name="_xlnm.Print_Titles" localSheetId="3">'Toni Black'!$B:$B,'Toni Black'!$1:$4</definedName>
    <definedName name="Unit_Detail" localSheetId="9">'Blank Input Form'!$A$4:$DA$19</definedName>
    <definedName name="Unit_Detail" localSheetId="4">'Emily Jacobson'!$A$4:$DA$19</definedName>
    <definedName name="Unit_Detail" localSheetId="2">'Erica Adams'!$A$4:$DA$19</definedName>
    <definedName name="Unit_Detail" localSheetId="8">'Haley Rossmann'!$A$4:$DA$19</definedName>
    <definedName name="Unit_Detail" localSheetId="6">'Matt Nelson'!$A$4:$DA$19</definedName>
    <definedName name="Unit_Detail" localSheetId="5">'Michael Inloes'!$A$4:$DA$19</definedName>
    <definedName name="Unit_Detail" localSheetId="7">'Toby Robe'!$A$4:$DA$19</definedName>
    <definedName name="Unit_Detail" localSheetId="3">'Toni Black'!$A$4:$DA$19</definedName>
    <definedName name="Unit_Detail">'Input Detail'!$A$4:$DA$99</definedName>
    <definedName name="Vendor">Tables!$B$19:$D$116</definedName>
  </definedNames>
  <calcPr calcId="145621"/>
</workbook>
</file>

<file path=xl/calcChain.xml><?xml version="1.0" encoding="utf-8"?>
<calcChain xmlns="http://schemas.openxmlformats.org/spreadsheetml/2006/main">
  <c r="D9" i="23" l="1"/>
  <c r="C9" i="23"/>
  <c r="DA100" i="34" l="1"/>
  <c r="CZ100" i="34"/>
  <c r="CY100" i="34"/>
  <c r="CW100" i="34"/>
  <c r="CV100" i="34"/>
  <c r="CU100" i="34"/>
  <c r="CT100" i="34"/>
  <c r="CS100" i="34"/>
  <c r="CR100" i="34"/>
  <c r="CQ100" i="34"/>
  <c r="CP100" i="34"/>
  <c r="CO100" i="34"/>
  <c r="CN100" i="34"/>
  <c r="CM100" i="34"/>
  <c r="CL100" i="34"/>
  <c r="CK100" i="34"/>
  <c r="CJ100" i="34"/>
  <c r="CI100" i="34"/>
  <c r="CG100" i="34"/>
  <c r="CF100" i="34"/>
  <c r="CE100" i="34"/>
  <c r="CD100" i="34"/>
  <c r="CC100" i="34"/>
  <c r="CB100" i="34"/>
  <c r="BZ100" i="34"/>
  <c r="BY100" i="34"/>
  <c r="BX100" i="34"/>
  <c r="BW100" i="34"/>
  <c r="BV100" i="34"/>
  <c r="BU100" i="34"/>
  <c r="BT100" i="34"/>
  <c r="BS100" i="34"/>
  <c r="BR100" i="34"/>
  <c r="BQ100" i="34"/>
  <c r="BP100" i="34"/>
  <c r="BO100" i="34"/>
  <c r="BN100" i="34"/>
  <c r="BM100" i="34"/>
  <c r="BL100" i="34"/>
  <c r="BK100" i="34"/>
  <c r="BJ100" i="34"/>
  <c r="BI100" i="34"/>
  <c r="BH100" i="34"/>
  <c r="BG100" i="34"/>
  <c r="BF100" i="34"/>
  <c r="BE100" i="34"/>
  <c r="BD100" i="34"/>
  <c r="BC100" i="34"/>
  <c r="BB100" i="34"/>
  <c r="BA100" i="34"/>
  <c r="AZ100" i="34"/>
  <c r="AY100" i="34"/>
  <c r="AX100" i="34"/>
  <c r="AW100" i="34"/>
  <c r="AV100" i="34"/>
  <c r="AU100" i="34"/>
  <c r="AT100" i="34"/>
  <c r="AS100" i="34"/>
  <c r="AR100" i="34"/>
  <c r="AQ100" i="34"/>
  <c r="AP100" i="34"/>
  <c r="AO100" i="34"/>
  <c r="AN100" i="34"/>
  <c r="AM100" i="34"/>
  <c r="AL100" i="34"/>
  <c r="AK100" i="34"/>
  <c r="AJ100" i="34"/>
  <c r="AI100" i="34"/>
  <c r="AH100" i="34"/>
  <c r="AG100" i="34"/>
  <c r="AF100" i="34"/>
  <c r="AE100" i="34"/>
  <c r="AD100" i="34"/>
  <c r="AC100" i="34"/>
  <c r="AB100" i="34"/>
  <c r="AA100" i="34"/>
  <c r="Z100" i="34"/>
  <c r="Y100" i="34"/>
  <c r="X100" i="34"/>
  <c r="W100" i="34"/>
  <c r="V100" i="34"/>
  <c r="U100" i="34"/>
  <c r="T100" i="34"/>
  <c r="S100" i="34"/>
  <c r="R100" i="34"/>
  <c r="Q100" i="34"/>
  <c r="P100" i="34"/>
  <c r="O100" i="34"/>
  <c r="N100" i="34"/>
  <c r="M100" i="34"/>
  <c r="L100" i="34"/>
  <c r="K100" i="34"/>
  <c r="J100" i="34"/>
  <c r="I100" i="34"/>
  <c r="H100" i="34"/>
  <c r="G100" i="34"/>
  <c r="F100" i="34"/>
  <c r="E100" i="34"/>
  <c r="D100" i="34"/>
  <c r="C100" i="34"/>
  <c r="DB99" i="34"/>
  <c r="B99" i="34"/>
  <c r="DB98" i="34"/>
  <c r="B98" i="34"/>
  <c r="DB97" i="34"/>
  <c r="B97" i="34"/>
  <c r="DB96" i="34"/>
  <c r="B96" i="34"/>
  <c r="DB95" i="34"/>
  <c r="B95" i="34"/>
  <c r="DB94" i="34"/>
  <c r="B94" i="34"/>
  <c r="DB93" i="34"/>
  <c r="B93" i="34"/>
  <c r="DB92" i="34"/>
  <c r="B92" i="34"/>
  <c r="DB91" i="34"/>
  <c r="B91" i="34"/>
  <c r="DB90" i="34"/>
  <c r="B90" i="34"/>
  <c r="DB89" i="34"/>
  <c r="B89" i="34"/>
  <c r="DB88" i="34"/>
  <c r="B88" i="34"/>
  <c r="DB87" i="34"/>
  <c r="B87" i="34"/>
  <c r="DB86" i="34"/>
  <c r="B86" i="34"/>
  <c r="DB85" i="34"/>
  <c r="B85" i="34"/>
  <c r="DB84" i="34"/>
  <c r="B84" i="34"/>
  <c r="DB83" i="34"/>
  <c r="B83" i="34"/>
  <c r="DB82" i="34"/>
  <c r="B82" i="34"/>
  <c r="DB81" i="34"/>
  <c r="B81" i="34"/>
  <c r="DB80" i="34"/>
  <c r="B80" i="34"/>
  <c r="DB79" i="34"/>
  <c r="B79" i="34"/>
  <c r="DB78" i="34"/>
  <c r="B78" i="34"/>
  <c r="DB77" i="34"/>
  <c r="B77" i="34"/>
  <c r="DB76" i="34"/>
  <c r="B76" i="34"/>
  <c r="DB75" i="34"/>
  <c r="B75" i="34"/>
  <c r="DB74" i="34"/>
  <c r="B74" i="34"/>
  <c r="DB73" i="34"/>
  <c r="B73" i="34"/>
  <c r="DB72" i="34"/>
  <c r="B72" i="34"/>
  <c r="DB71" i="34"/>
  <c r="B71" i="34"/>
  <c r="DB70" i="34"/>
  <c r="B70" i="34"/>
  <c r="DB69" i="34"/>
  <c r="B69" i="34"/>
  <c r="DB68" i="34"/>
  <c r="B68" i="34"/>
  <c r="DB67" i="34"/>
  <c r="B67" i="34"/>
  <c r="DB66" i="34"/>
  <c r="B66" i="34"/>
  <c r="DB65" i="34"/>
  <c r="B65" i="34"/>
  <c r="DB64" i="34"/>
  <c r="B64" i="34"/>
  <c r="DB63" i="34"/>
  <c r="B63" i="34"/>
  <c r="DB62" i="34"/>
  <c r="B62" i="34"/>
  <c r="DB61" i="34"/>
  <c r="B61" i="34"/>
  <c r="DB60" i="34"/>
  <c r="B60" i="34"/>
  <c r="DB59" i="34"/>
  <c r="B59" i="34"/>
  <c r="DB58" i="34"/>
  <c r="B58" i="34"/>
  <c r="DB57" i="34"/>
  <c r="B57" i="34"/>
  <c r="DB56" i="34"/>
  <c r="B56" i="34"/>
  <c r="DB55" i="34"/>
  <c r="B55" i="34"/>
  <c r="DB54" i="34"/>
  <c r="B54" i="34"/>
  <c r="DB53" i="34"/>
  <c r="B53" i="34"/>
  <c r="DB52" i="34"/>
  <c r="B52" i="34"/>
  <c r="DB51" i="34"/>
  <c r="B51" i="34"/>
  <c r="DB50" i="34"/>
  <c r="B50" i="34"/>
  <c r="DB49" i="34"/>
  <c r="B49" i="34"/>
  <c r="DB48" i="34"/>
  <c r="B48" i="34"/>
  <c r="DB47" i="34"/>
  <c r="B47" i="34"/>
  <c r="DB46" i="34"/>
  <c r="B46" i="34"/>
  <c r="DB45" i="34"/>
  <c r="B45" i="34"/>
  <c r="DB44" i="34"/>
  <c r="B44" i="34"/>
  <c r="DB43" i="34"/>
  <c r="B43" i="34"/>
  <c r="DB42" i="34"/>
  <c r="B42" i="34"/>
  <c r="DB41" i="34"/>
  <c r="B41" i="34"/>
  <c r="DB40" i="34"/>
  <c r="B40" i="34"/>
  <c r="DB39" i="34"/>
  <c r="B39" i="34"/>
  <c r="DB38" i="34"/>
  <c r="B38" i="34"/>
  <c r="DB37" i="34"/>
  <c r="B37" i="34"/>
  <c r="DB36" i="34"/>
  <c r="B36" i="34"/>
  <c r="DB35" i="34"/>
  <c r="B35" i="34"/>
  <c r="DB34" i="34"/>
  <c r="B34" i="34"/>
  <c r="DB33" i="34"/>
  <c r="B33" i="34"/>
  <c r="DB32" i="34"/>
  <c r="B32" i="34"/>
  <c r="DB31" i="34"/>
  <c r="B31" i="34"/>
  <c r="DB30" i="34"/>
  <c r="B30" i="34"/>
  <c r="DB29" i="34"/>
  <c r="B29" i="34"/>
  <c r="DB28" i="34"/>
  <c r="B28" i="34"/>
  <c r="DB27" i="34"/>
  <c r="B27" i="34"/>
  <c r="DB26" i="34"/>
  <c r="B26" i="34"/>
  <c r="DB25" i="34"/>
  <c r="B25" i="34"/>
  <c r="DB24" i="34"/>
  <c r="B24" i="34"/>
  <c r="DB23" i="34"/>
  <c r="B23" i="34"/>
  <c r="DB22" i="34"/>
  <c r="B22" i="34"/>
  <c r="DB21" i="34"/>
  <c r="B21" i="34"/>
  <c r="DB20" i="34"/>
  <c r="B20" i="34"/>
  <c r="DB19" i="34"/>
  <c r="B19" i="34"/>
  <c r="DB18" i="34"/>
  <c r="B18" i="34"/>
  <c r="DB17" i="34"/>
  <c r="B17" i="34"/>
  <c r="DB16" i="34"/>
  <c r="B16" i="34"/>
  <c r="DB15" i="34"/>
  <c r="B15" i="34"/>
  <c r="DB14" i="34"/>
  <c r="B14" i="34"/>
  <c r="DB13" i="34"/>
  <c r="B13" i="34"/>
  <c r="DB12" i="34"/>
  <c r="B12" i="34"/>
  <c r="DB11" i="34"/>
  <c r="B11" i="34"/>
  <c r="DB10" i="34"/>
  <c r="B10" i="34"/>
  <c r="DB9" i="34"/>
  <c r="B9" i="34"/>
  <c r="DB8" i="34"/>
  <c r="B8" i="34"/>
  <c r="DB7" i="34"/>
  <c r="B7" i="34"/>
  <c r="DB6" i="34"/>
  <c r="B6" i="34"/>
  <c r="DB5" i="34"/>
  <c r="B5" i="34"/>
  <c r="DA4" i="34"/>
  <c r="CZ4" i="34"/>
  <c r="CY4" i="34"/>
  <c r="CX4" i="34"/>
  <c r="CW4" i="34"/>
  <c r="CV4" i="34"/>
  <c r="CU4" i="34"/>
  <c r="CT4" i="34"/>
  <c r="CS4" i="34"/>
  <c r="CR4" i="34"/>
  <c r="CQ4" i="34"/>
  <c r="CP4" i="34"/>
  <c r="CO4" i="34"/>
  <c r="CN4" i="34"/>
  <c r="CM4" i="34"/>
  <c r="CL4" i="34"/>
  <c r="CK4" i="34"/>
  <c r="CJ4" i="34"/>
  <c r="CI4" i="34"/>
  <c r="CH4" i="34"/>
  <c r="CG4" i="34"/>
  <c r="CF4" i="34"/>
  <c r="CE4" i="34"/>
  <c r="CD4" i="34"/>
  <c r="CC4" i="34"/>
  <c r="CB4" i="34"/>
  <c r="CA4" i="34"/>
  <c r="DK65" i="34" s="1"/>
  <c r="BZ4" i="34"/>
  <c r="BY4" i="34"/>
  <c r="BX4" i="34"/>
  <c r="BW4" i="34"/>
  <c r="BV4" i="34"/>
  <c r="BU4" i="34"/>
  <c r="BT4" i="34"/>
  <c r="BS4" i="34"/>
  <c r="BR4" i="34"/>
  <c r="BQ4" i="34"/>
  <c r="BP4" i="34"/>
  <c r="BO4" i="34"/>
  <c r="BN4" i="34"/>
  <c r="BM4" i="34"/>
  <c r="BL4" i="34"/>
  <c r="BK4" i="34"/>
  <c r="BJ4" i="34"/>
  <c r="BI4" i="34"/>
  <c r="BH4" i="34"/>
  <c r="BG4" i="34"/>
  <c r="BF4" i="34"/>
  <c r="BE4" i="34"/>
  <c r="BD4" i="34"/>
  <c r="BC4" i="34"/>
  <c r="BB4" i="34"/>
  <c r="BA4" i="34"/>
  <c r="AZ4" i="34"/>
  <c r="AY4" i="34"/>
  <c r="AX4" i="34"/>
  <c r="AW4" i="34"/>
  <c r="AV4" i="34"/>
  <c r="AU4" i="34"/>
  <c r="AT4" i="34"/>
  <c r="AS4" i="34"/>
  <c r="AR4" i="34"/>
  <c r="AQ4" i="34"/>
  <c r="AP4" i="34"/>
  <c r="AO4" i="34"/>
  <c r="AN4" i="34"/>
  <c r="AM4" i="34"/>
  <c r="AL4" i="34"/>
  <c r="AK4" i="34"/>
  <c r="AJ4" i="34"/>
  <c r="AI4" i="34"/>
  <c r="AH4" i="34"/>
  <c r="AG4" i="34"/>
  <c r="AF4" i="34"/>
  <c r="AE4" i="34"/>
  <c r="AD4" i="34"/>
  <c r="AC4" i="34"/>
  <c r="AB4" i="34"/>
  <c r="AA4" i="34"/>
  <c r="DI48" i="34" s="1"/>
  <c r="Z4" i="34"/>
  <c r="Y4" i="34"/>
  <c r="X4" i="34"/>
  <c r="W4" i="34"/>
  <c r="V4" i="34"/>
  <c r="U4" i="34"/>
  <c r="T4" i="34"/>
  <c r="S4" i="34"/>
  <c r="R4" i="34"/>
  <c r="Q4" i="34"/>
  <c r="P4" i="34"/>
  <c r="O4" i="34"/>
  <c r="N4" i="34"/>
  <c r="M4" i="34"/>
  <c r="L4" i="34"/>
  <c r="K4" i="34"/>
  <c r="J4" i="34"/>
  <c r="I4" i="34"/>
  <c r="H4" i="34"/>
  <c r="G4" i="34"/>
  <c r="F4" i="34"/>
  <c r="E4" i="34"/>
  <c r="D4" i="34"/>
  <c r="C4" i="34"/>
  <c r="DH38" i="34" s="1"/>
  <c r="DA3" i="34"/>
  <c r="CZ3" i="34"/>
  <c r="CY3" i="34"/>
  <c r="CX3" i="34"/>
  <c r="CW3" i="34"/>
  <c r="CV3" i="34"/>
  <c r="CU3" i="34"/>
  <c r="CT3" i="34"/>
  <c r="CS3" i="34"/>
  <c r="CR3" i="34"/>
  <c r="CQ3" i="34"/>
  <c r="CP3" i="34"/>
  <c r="CO3" i="34"/>
  <c r="CN3" i="34"/>
  <c r="CM3" i="34"/>
  <c r="CL3" i="34"/>
  <c r="CK3" i="34"/>
  <c r="CJ3" i="34"/>
  <c r="CI3" i="34"/>
  <c r="CH3" i="34"/>
  <c r="CG3" i="34"/>
  <c r="CF3" i="34"/>
  <c r="CE3" i="34"/>
  <c r="CD3" i="34"/>
  <c r="DF81" i="34" s="1"/>
  <c r="CC3" i="34"/>
  <c r="CB3" i="34"/>
  <c r="CA3" i="34"/>
  <c r="DK82" i="34" s="1"/>
  <c r="BZ3" i="34"/>
  <c r="BY3" i="34"/>
  <c r="BX3" i="34"/>
  <c r="BW3" i="34"/>
  <c r="BV3" i="34"/>
  <c r="BU3" i="34"/>
  <c r="BT3" i="34"/>
  <c r="BS3" i="34"/>
  <c r="BR3" i="34"/>
  <c r="BQ3" i="34"/>
  <c r="BP3" i="34"/>
  <c r="BO3" i="34"/>
  <c r="BN3" i="34"/>
  <c r="BM3" i="34"/>
  <c r="BL3" i="34"/>
  <c r="BK3" i="34"/>
  <c r="BJ3" i="34"/>
  <c r="BI3" i="34"/>
  <c r="BH3" i="34"/>
  <c r="BG3" i="34"/>
  <c r="BF3" i="34"/>
  <c r="BE3" i="34"/>
  <c r="BD3" i="34"/>
  <c r="BC3" i="34"/>
  <c r="BB3" i="34"/>
  <c r="DE36" i="34" s="1"/>
  <c r="BA3" i="34"/>
  <c r="AZ3" i="34"/>
  <c r="AY3" i="34"/>
  <c r="AX3" i="34"/>
  <c r="AW3" i="34"/>
  <c r="AV3" i="34"/>
  <c r="AU3" i="34"/>
  <c r="AT3" i="34"/>
  <c r="AS3" i="34"/>
  <c r="AR3" i="34"/>
  <c r="AQ3" i="34"/>
  <c r="AP3" i="34"/>
  <c r="AO3" i="34"/>
  <c r="AN3" i="34"/>
  <c r="AM3" i="34"/>
  <c r="AL3" i="34"/>
  <c r="AK3" i="34"/>
  <c r="AJ3" i="34"/>
  <c r="AI3" i="34"/>
  <c r="AH3" i="34"/>
  <c r="AG3" i="34"/>
  <c r="AF3" i="34"/>
  <c r="AE3" i="34"/>
  <c r="AD3" i="34"/>
  <c r="DD49" i="34" s="1"/>
  <c r="AC3" i="34"/>
  <c r="AB3" i="34"/>
  <c r="AA3" i="34"/>
  <c r="Z3" i="34"/>
  <c r="Y3" i="34"/>
  <c r="X3" i="34"/>
  <c r="W3" i="34"/>
  <c r="V3" i="34"/>
  <c r="U3" i="34"/>
  <c r="T3" i="34"/>
  <c r="S3" i="34"/>
  <c r="R3" i="34"/>
  <c r="Q3" i="34"/>
  <c r="P3" i="34"/>
  <c r="O3" i="34"/>
  <c r="N3" i="34"/>
  <c r="M3" i="34"/>
  <c r="L3" i="34"/>
  <c r="K3" i="34"/>
  <c r="J3" i="34"/>
  <c r="I3" i="34"/>
  <c r="H3" i="34"/>
  <c r="G3" i="34"/>
  <c r="F3" i="34"/>
  <c r="DC75" i="34" s="1"/>
  <c r="E3" i="34"/>
  <c r="D3" i="34"/>
  <c r="C3" i="34"/>
  <c r="DB100" i="34" l="1"/>
  <c r="DJ5" i="34"/>
  <c r="DF7" i="34"/>
  <c r="DC10" i="34"/>
  <c r="DF11" i="34"/>
  <c r="DC14" i="34"/>
  <c r="DF15" i="34"/>
  <c r="DC18" i="34"/>
  <c r="DF19" i="34"/>
  <c r="DC22" i="34"/>
  <c r="DF23" i="34"/>
  <c r="DC26" i="34"/>
  <c r="DF27" i="34"/>
  <c r="DC30" i="34"/>
  <c r="DF31" i="34"/>
  <c r="DJ33" i="34"/>
  <c r="DC34" i="34"/>
  <c r="DJ35" i="34"/>
  <c r="DD44" i="34"/>
  <c r="DH46" i="34"/>
  <c r="DC58" i="34"/>
  <c r="DK64" i="34"/>
  <c r="DC66" i="34"/>
  <c r="DG66" i="34" s="1"/>
  <c r="DC99" i="34"/>
  <c r="DC98" i="34"/>
  <c r="DC97" i="34"/>
  <c r="DC96" i="34"/>
  <c r="DC95" i="34"/>
  <c r="DC94" i="34"/>
  <c r="DC93" i="34"/>
  <c r="DG93" i="34" s="1"/>
  <c r="DC92" i="34"/>
  <c r="DG92" i="34" s="1"/>
  <c r="DC91" i="34"/>
  <c r="DC90" i="34"/>
  <c r="DC89" i="34"/>
  <c r="DC88" i="34"/>
  <c r="DC87" i="34"/>
  <c r="DH99" i="34"/>
  <c r="DH98" i="34"/>
  <c r="DL98" i="34" s="1"/>
  <c r="DH97" i="34"/>
  <c r="DL97" i="34" s="1"/>
  <c r="DH96" i="34"/>
  <c r="DH95" i="34"/>
  <c r="DH94" i="34"/>
  <c r="DH93" i="34"/>
  <c r="DL93" i="34" s="1"/>
  <c r="DH92" i="34"/>
  <c r="DH91" i="34"/>
  <c r="DH90" i="34"/>
  <c r="DL90" i="34" s="1"/>
  <c r="DH89" i="34"/>
  <c r="DL89" i="34" s="1"/>
  <c r="DH88" i="34"/>
  <c r="DH87" i="34"/>
  <c r="DH86" i="34"/>
  <c r="DH85" i="34"/>
  <c r="DH84" i="34"/>
  <c r="DH83" i="34"/>
  <c r="DH82" i="34"/>
  <c r="DL82" i="34" s="1"/>
  <c r="DH81" i="34"/>
  <c r="DL81" i="34" s="1"/>
  <c r="DH80" i="34"/>
  <c r="DH79" i="34"/>
  <c r="DH78" i="34"/>
  <c r="DH77" i="34"/>
  <c r="DH76" i="34"/>
  <c r="DH75" i="34"/>
  <c r="DH74" i="34"/>
  <c r="DH73" i="34"/>
  <c r="DH72" i="34"/>
  <c r="DC86" i="34"/>
  <c r="DC82" i="34"/>
  <c r="DC78" i="34"/>
  <c r="DC74" i="34"/>
  <c r="DC85" i="34"/>
  <c r="DC81" i="34"/>
  <c r="DC77" i="34"/>
  <c r="DG77" i="34" s="1"/>
  <c r="DC73" i="34"/>
  <c r="DC84" i="34"/>
  <c r="DC79" i="34"/>
  <c r="DC76" i="34"/>
  <c r="DG76" i="34" s="1"/>
  <c r="DH71" i="34"/>
  <c r="DH70" i="34"/>
  <c r="DH69" i="34"/>
  <c r="DH68" i="34"/>
  <c r="DH67" i="34"/>
  <c r="DH66" i="34"/>
  <c r="DH65" i="34"/>
  <c r="DH64" i="34"/>
  <c r="DH63" i="34"/>
  <c r="DH62" i="34"/>
  <c r="DH61" i="34"/>
  <c r="DH60" i="34"/>
  <c r="DH59" i="34"/>
  <c r="DH58" i="34"/>
  <c r="DH57" i="34"/>
  <c r="DH56" i="34"/>
  <c r="DH55" i="34"/>
  <c r="DH54" i="34"/>
  <c r="DH53" i="34"/>
  <c r="DH52" i="34"/>
  <c r="DC50" i="34"/>
  <c r="DC49" i="34"/>
  <c r="DC48" i="34"/>
  <c r="DC47" i="34"/>
  <c r="DG47" i="34" s="1"/>
  <c r="DC46" i="34"/>
  <c r="DC45" i="34"/>
  <c r="DC44" i="34"/>
  <c r="DC43" i="34"/>
  <c r="DC42" i="34"/>
  <c r="DC41" i="34"/>
  <c r="DC40" i="34"/>
  <c r="DC39" i="34"/>
  <c r="DC38" i="34"/>
  <c r="DC37" i="34"/>
  <c r="DC36" i="34"/>
  <c r="DG36" i="34" s="1"/>
  <c r="DC35" i="34"/>
  <c r="DC83" i="34"/>
  <c r="DC71" i="34"/>
  <c r="DC67" i="34"/>
  <c r="DG67" i="34" s="1"/>
  <c r="DC63" i="34"/>
  <c r="DG63" i="34" s="1"/>
  <c r="DC59" i="34"/>
  <c r="DC55" i="34"/>
  <c r="DH48" i="34"/>
  <c r="DH44" i="34"/>
  <c r="DH40" i="34"/>
  <c r="DH36" i="34"/>
  <c r="DC72" i="34"/>
  <c r="DC68" i="34"/>
  <c r="DC64" i="34"/>
  <c r="DC60" i="34"/>
  <c r="DC56" i="34"/>
  <c r="DC52" i="34"/>
  <c r="DC51" i="34"/>
  <c r="DH47" i="34"/>
  <c r="DH43" i="34"/>
  <c r="DH39" i="34"/>
  <c r="DL39" i="34" s="1"/>
  <c r="DH35" i="34"/>
  <c r="DH33" i="34"/>
  <c r="DH32" i="34"/>
  <c r="DH31" i="34"/>
  <c r="DL31" i="34" s="1"/>
  <c r="DH30" i="34"/>
  <c r="DH29" i="34"/>
  <c r="DH28" i="34"/>
  <c r="DH27" i="34"/>
  <c r="DL27" i="34" s="1"/>
  <c r="DH26" i="34"/>
  <c r="DH25" i="34"/>
  <c r="DH24" i="34"/>
  <c r="DH23" i="34"/>
  <c r="DL23" i="34" s="1"/>
  <c r="DH22" i="34"/>
  <c r="DH21" i="34"/>
  <c r="DH20" i="34"/>
  <c r="DH19" i="34"/>
  <c r="DL19" i="34" s="1"/>
  <c r="DH18" i="34"/>
  <c r="DH17" i="34"/>
  <c r="DH16" i="34"/>
  <c r="DH15" i="34"/>
  <c r="DL15" i="34" s="1"/>
  <c r="DH14" i="34"/>
  <c r="DH13" i="34"/>
  <c r="DH12" i="34"/>
  <c r="DH11" i="34"/>
  <c r="DL11" i="34" s="1"/>
  <c r="DH10" i="34"/>
  <c r="DH9" i="34"/>
  <c r="DH8" i="34"/>
  <c r="DH7" i="34"/>
  <c r="DL7" i="34" s="1"/>
  <c r="DH6" i="34"/>
  <c r="DH5" i="34"/>
  <c r="DD99" i="34"/>
  <c r="DD98" i="34"/>
  <c r="DD97" i="34"/>
  <c r="DD96" i="34"/>
  <c r="DD95" i="34"/>
  <c r="DD94" i="34"/>
  <c r="DD93" i="34"/>
  <c r="DD92" i="34"/>
  <c r="DD91" i="34"/>
  <c r="DD90" i="34"/>
  <c r="DD89" i="34"/>
  <c r="DD88" i="34"/>
  <c r="DD87" i="34"/>
  <c r="DD86" i="34"/>
  <c r="DD85" i="34"/>
  <c r="DD84" i="34"/>
  <c r="DD83" i="34"/>
  <c r="DD82" i="34"/>
  <c r="DD81" i="34"/>
  <c r="DD80" i="34"/>
  <c r="DD79" i="34"/>
  <c r="DD78" i="34"/>
  <c r="DD77" i="34"/>
  <c r="DD76" i="34"/>
  <c r="DD75" i="34"/>
  <c r="DG75" i="34" s="1"/>
  <c r="DD74" i="34"/>
  <c r="DD73" i="34"/>
  <c r="DI82" i="34"/>
  <c r="DI78" i="34"/>
  <c r="DI74" i="34"/>
  <c r="DI98" i="34"/>
  <c r="DI96" i="34"/>
  <c r="DI94" i="34"/>
  <c r="DI92" i="34"/>
  <c r="DI90" i="34"/>
  <c r="DI88" i="34"/>
  <c r="DI86" i="34"/>
  <c r="DI85" i="34"/>
  <c r="DI81" i="34"/>
  <c r="DI77" i="34"/>
  <c r="DI73" i="34"/>
  <c r="DI71" i="34"/>
  <c r="DI70" i="34"/>
  <c r="DI69" i="34"/>
  <c r="DI68" i="34"/>
  <c r="DI67" i="34"/>
  <c r="DI66" i="34"/>
  <c r="DI65" i="34"/>
  <c r="DI64" i="34"/>
  <c r="DI63" i="34"/>
  <c r="DI62" i="34"/>
  <c r="DI61" i="34"/>
  <c r="DI60" i="34"/>
  <c r="DI59" i="34"/>
  <c r="DI58" i="34"/>
  <c r="DI57" i="34"/>
  <c r="DI56" i="34"/>
  <c r="DI55" i="34"/>
  <c r="DI54" i="34"/>
  <c r="DI53" i="34"/>
  <c r="DI52" i="34"/>
  <c r="DI83" i="34"/>
  <c r="DI80" i="34"/>
  <c r="DI75" i="34"/>
  <c r="DI72" i="34"/>
  <c r="DI51" i="34"/>
  <c r="DD51" i="34"/>
  <c r="DI84" i="34"/>
  <c r="DD72" i="34"/>
  <c r="DD68" i="34"/>
  <c r="DD64" i="34"/>
  <c r="DD60" i="34"/>
  <c r="DD56" i="34"/>
  <c r="DD52" i="34"/>
  <c r="DI47" i="34"/>
  <c r="DD47" i="34"/>
  <c r="DI43" i="34"/>
  <c r="DD43" i="34"/>
  <c r="DI39" i="34"/>
  <c r="DD39" i="34"/>
  <c r="DI35" i="34"/>
  <c r="DD35" i="34"/>
  <c r="DI33" i="34"/>
  <c r="DI32" i="34"/>
  <c r="DI31" i="34"/>
  <c r="DI30" i="34"/>
  <c r="DI29" i="34"/>
  <c r="DI28" i="34"/>
  <c r="DI27" i="34"/>
  <c r="DI26" i="34"/>
  <c r="DI25" i="34"/>
  <c r="DI24" i="34"/>
  <c r="DI23" i="34"/>
  <c r="DI22" i="34"/>
  <c r="DI21" i="34"/>
  <c r="DI20" i="34"/>
  <c r="DI19" i="34"/>
  <c r="DI18" i="34"/>
  <c r="DI17" i="34"/>
  <c r="DI16" i="34"/>
  <c r="DI15" i="34"/>
  <c r="DI14" i="34"/>
  <c r="DI13" i="34"/>
  <c r="DI12" i="34"/>
  <c r="DI11" i="34"/>
  <c r="DI10" i="34"/>
  <c r="DI9" i="34"/>
  <c r="DI8" i="34"/>
  <c r="DI7" i="34"/>
  <c r="DI6" i="34"/>
  <c r="DI5" i="34"/>
  <c r="DI99" i="34"/>
  <c r="DI97" i="34"/>
  <c r="DI95" i="34"/>
  <c r="DI93" i="34"/>
  <c r="DI91" i="34"/>
  <c r="DI89" i="34"/>
  <c r="DI87" i="34"/>
  <c r="DI76" i="34"/>
  <c r="DD69" i="34"/>
  <c r="DD65" i="34"/>
  <c r="DD61" i="34"/>
  <c r="DD57" i="34"/>
  <c r="DD53" i="34"/>
  <c r="DI50" i="34"/>
  <c r="DD50" i="34"/>
  <c r="DI46" i="34"/>
  <c r="DD46" i="34"/>
  <c r="DI42" i="34"/>
  <c r="DD42" i="34"/>
  <c r="DI38" i="34"/>
  <c r="DL38" i="34" s="1"/>
  <c r="DD38" i="34"/>
  <c r="DI34" i="34"/>
  <c r="DD34" i="34"/>
  <c r="DD33" i="34"/>
  <c r="DD32" i="34"/>
  <c r="DD31" i="34"/>
  <c r="DD30" i="34"/>
  <c r="DD29" i="34"/>
  <c r="DD28" i="34"/>
  <c r="DD27" i="34"/>
  <c r="DD26" i="34"/>
  <c r="DD25" i="34"/>
  <c r="DD24" i="34"/>
  <c r="DD23" i="34"/>
  <c r="DD22" i="34"/>
  <c r="DD21" i="34"/>
  <c r="DD20" i="34"/>
  <c r="DD19" i="34"/>
  <c r="DD18" i="34"/>
  <c r="DD17" i="34"/>
  <c r="DD16" i="34"/>
  <c r="DD15" i="34"/>
  <c r="DD14" i="34"/>
  <c r="DD13" i="34"/>
  <c r="DD12" i="34"/>
  <c r="DD11" i="34"/>
  <c r="DD10" i="34"/>
  <c r="DD9" i="34"/>
  <c r="DD8" i="34"/>
  <c r="DD7" i="34"/>
  <c r="DD6" i="34"/>
  <c r="DD5" i="34"/>
  <c r="DJ98" i="34"/>
  <c r="DJ96" i="34"/>
  <c r="DJ94" i="34"/>
  <c r="DJ92" i="34"/>
  <c r="DJ90" i="34"/>
  <c r="DJ88" i="34"/>
  <c r="DJ86" i="34"/>
  <c r="DJ85" i="34"/>
  <c r="DE85" i="34"/>
  <c r="DJ81" i="34"/>
  <c r="DE81" i="34"/>
  <c r="DJ77" i="34"/>
  <c r="DE77" i="34"/>
  <c r="DJ73" i="34"/>
  <c r="DE73" i="34"/>
  <c r="DJ71" i="34"/>
  <c r="DJ70" i="34"/>
  <c r="DJ69" i="34"/>
  <c r="DJ68" i="34"/>
  <c r="DJ67" i="34"/>
  <c r="DJ66" i="34"/>
  <c r="DJ65" i="34"/>
  <c r="DJ64" i="34"/>
  <c r="DJ63" i="34"/>
  <c r="DJ62" i="34"/>
  <c r="DJ61" i="34"/>
  <c r="DJ60" i="34"/>
  <c r="DJ59" i="34"/>
  <c r="DJ58" i="34"/>
  <c r="DJ57" i="34"/>
  <c r="DJ56" i="34"/>
  <c r="DJ55" i="34"/>
  <c r="DJ54" i="34"/>
  <c r="DJ53" i="34"/>
  <c r="DJ52" i="34"/>
  <c r="DJ51" i="34"/>
  <c r="DJ50" i="34"/>
  <c r="DE99" i="34"/>
  <c r="DE97" i="34"/>
  <c r="DE95" i="34"/>
  <c r="DE93" i="34"/>
  <c r="DE91" i="34"/>
  <c r="DE89" i="34"/>
  <c r="DE87" i="34"/>
  <c r="DJ84" i="34"/>
  <c r="DE84" i="34"/>
  <c r="DJ80" i="34"/>
  <c r="DE80" i="34"/>
  <c r="DJ76" i="34"/>
  <c r="DE76" i="34"/>
  <c r="DJ72" i="34"/>
  <c r="DE72" i="34"/>
  <c r="DE71" i="34"/>
  <c r="DE70" i="34"/>
  <c r="DE69" i="34"/>
  <c r="DE68" i="34"/>
  <c r="DE67" i="34"/>
  <c r="DE66" i="34"/>
  <c r="DE65" i="34"/>
  <c r="DE64" i="34"/>
  <c r="DE63" i="34"/>
  <c r="DE62" i="34"/>
  <c r="DE61" i="34"/>
  <c r="DE60" i="34"/>
  <c r="DE59" i="34"/>
  <c r="DE58" i="34"/>
  <c r="DE57" i="34"/>
  <c r="DE56" i="34"/>
  <c r="DE55" i="34"/>
  <c r="DE54" i="34"/>
  <c r="DE53" i="34"/>
  <c r="DE52" i="34"/>
  <c r="DJ83" i="34"/>
  <c r="DE82" i="34"/>
  <c r="DJ78" i="34"/>
  <c r="DE74" i="34"/>
  <c r="DJ99" i="34"/>
  <c r="DJ97" i="34"/>
  <c r="DJ95" i="34"/>
  <c r="DJ93" i="34"/>
  <c r="DJ91" i="34"/>
  <c r="DJ89" i="34"/>
  <c r="DJ87" i="34"/>
  <c r="DJ82" i="34"/>
  <c r="DE79" i="34"/>
  <c r="DE51" i="34"/>
  <c r="DE50" i="34"/>
  <c r="DJ46" i="34"/>
  <c r="DE46" i="34"/>
  <c r="DJ42" i="34"/>
  <c r="DE42" i="34"/>
  <c r="DJ38" i="34"/>
  <c r="DE38" i="34"/>
  <c r="DJ34" i="34"/>
  <c r="DE34" i="34"/>
  <c r="DE33" i="34"/>
  <c r="DE32" i="34"/>
  <c r="DE31" i="34"/>
  <c r="DE30" i="34"/>
  <c r="DE29" i="34"/>
  <c r="DE28" i="34"/>
  <c r="DE27" i="34"/>
  <c r="DE26" i="34"/>
  <c r="DE25" i="34"/>
  <c r="DE24" i="34"/>
  <c r="DE23" i="34"/>
  <c r="DE22" i="34"/>
  <c r="DE21" i="34"/>
  <c r="DE20" i="34"/>
  <c r="DE19" i="34"/>
  <c r="DE18" i="34"/>
  <c r="DE17" i="34"/>
  <c r="DE16" i="34"/>
  <c r="DE15" i="34"/>
  <c r="DE14" i="34"/>
  <c r="DE13" i="34"/>
  <c r="DE12" i="34"/>
  <c r="DE11" i="34"/>
  <c r="DE10" i="34"/>
  <c r="DE9" i="34"/>
  <c r="DE8" i="34"/>
  <c r="DE7" i="34"/>
  <c r="DE6" i="34"/>
  <c r="DE5" i="34"/>
  <c r="DE98" i="34"/>
  <c r="DE96" i="34"/>
  <c r="DE94" i="34"/>
  <c r="DE92" i="34"/>
  <c r="DE90" i="34"/>
  <c r="DE88" i="34"/>
  <c r="DE86" i="34"/>
  <c r="DE78" i="34"/>
  <c r="DJ75" i="34"/>
  <c r="DJ49" i="34"/>
  <c r="DE49" i="34"/>
  <c r="DJ45" i="34"/>
  <c r="DE45" i="34"/>
  <c r="DJ41" i="34"/>
  <c r="DE41" i="34"/>
  <c r="DJ37" i="34"/>
  <c r="DE37" i="34"/>
  <c r="DJ79" i="34"/>
  <c r="DE75" i="34"/>
  <c r="DJ6" i="34"/>
  <c r="DC7" i="34"/>
  <c r="DK7" i="34"/>
  <c r="DF8" i="34"/>
  <c r="DJ10" i="34"/>
  <c r="DC11" i="34"/>
  <c r="DK11" i="34"/>
  <c r="DF12" i="34"/>
  <c r="DJ14" i="34"/>
  <c r="DC15" i="34"/>
  <c r="DK15" i="34"/>
  <c r="DF16" i="34"/>
  <c r="DJ18" i="34"/>
  <c r="DC19" i="34"/>
  <c r="DK19" i="34"/>
  <c r="DF20" i="34"/>
  <c r="DJ22" i="34"/>
  <c r="DC23" i="34"/>
  <c r="DK23" i="34"/>
  <c r="DF24" i="34"/>
  <c r="DJ26" i="34"/>
  <c r="DC27" i="34"/>
  <c r="DK27" i="34"/>
  <c r="DF28" i="34"/>
  <c r="DJ30" i="34"/>
  <c r="DC31" i="34"/>
  <c r="DK31" i="34"/>
  <c r="DF32" i="34"/>
  <c r="DF35" i="34"/>
  <c r="DJ36" i="34"/>
  <c r="DH37" i="34"/>
  <c r="DF38" i="34"/>
  <c r="DE40" i="34"/>
  <c r="DF43" i="34"/>
  <c r="DJ44" i="34"/>
  <c r="DH45" i="34"/>
  <c r="DF46" i="34"/>
  <c r="DE48" i="34"/>
  <c r="DD54" i="34"/>
  <c r="DD55" i="34"/>
  <c r="DC57" i="34"/>
  <c r="DD62" i="34"/>
  <c r="DD63" i="34"/>
  <c r="DC65" i="34"/>
  <c r="DG65" i="34" s="1"/>
  <c r="DD70" i="34"/>
  <c r="DD71" i="34"/>
  <c r="DK78" i="34"/>
  <c r="DC6" i="34"/>
  <c r="DK6" i="34"/>
  <c r="DJ9" i="34"/>
  <c r="DK10" i="34"/>
  <c r="DJ13" i="34"/>
  <c r="DK14" i="34"/>
  <c r="DJ17" i="34"/>
  <c r="DK18" i="34"/>
  <c r="DJ21" i="34"/>
  <c r="DK22" i="34"/>
  <c r="DJ25" i="34"/>
  <c r="DK26" i="34"/>
  <c r="DJ29" i="34"/>
  <c r="DK30" i="34"/>
  <c r="DD36" i="34"/>
  <c r="DI37" i="34"/>
  <c r="DE39" i="34"/>
  <c r="DI40" i="34"/>
  <c r="DD41" i="34"/>
  <c r="DJ43" i="34"/>
  <c r="DI45" i="34"/>
  <c r="DE47" i="34"/>
  <c r="DK56" i="34"/>
  <c r="DK57" i="34"/>
  <c r="DK99" i="34"/>
  <c r="DK98" i="34"/>
  <c r="DK97" i="34"/>
  <c r="DK96" i="34"/>
  <c r="DK95" i="34"/>
  <c r="DK94" i="34"/>
  <c r="DK93" i="34"/>
  <c r="DK92" i="34"/>
  <c r="DK91" i="34"/>
  <c r="DK90" i="34"/>
  <c r="DK89" i="34"/>
  <c r="DK88" i="34"/>
  <c r="DK87" i="34"/>
  <c r="DK86" i="34"/>
  <c r="DF99" i="34"/>
  <c r="DF97" i="34"/>
  <c r="DF95" i="34"/>
  <c r="DF93" i="34"/>
  <c r="DF91" i="34"/>
  <c r="DF89" i="34"/>
  <c r="DF87" i="34"/>
  <c r="DK84" i="34"/>
  <c r="DF84" i="34"/>
  <c r="DK80" i="34"/>
  <c r="DF80" i="34"/>
  <c r="DK76" i="34"/>
  <c r="DF76" i="34"/>
  <c r="DK72" i="34"/>
  <c r="DF72" i="34"/>
  <c r="DF71" i="34"/>
  <c r="DF70" i="34"/>
  <c r="DF69" i="34"/>
  <c r="DF68" i="34"/>
  <c r="DF67" i="34"/>
  <c r="DF66" i="34"/>
  <c r="DF65" i="34"/>
  <c r="DF64" i="34"/>
  <c r="DF63" i="34"/>
  <c r="DF62" i="34"/>
  <c r="DF61" i="34"/>
  <c r="DF60" i="34"/>
  <c r="DF59" i="34"/>
  <c r="DF58" i="34"/>
  <c r="DF57" i="34"/>
  <c r="DF56" i="34"/>
  <c r="DF55" i="34"/>
  <c r="DF54" i="34"/>
  <c r="DF53" i="34"/>
  <c r="DF52" i="34"/>
  <c r="DF51" i="34"/>
  <c r="DK83" i="34"/>
  <c r="DF83" i="34"/>
  <c r="DK79" i="34"/>
  <c r="DF79" i="34"/>
  <c r="DK75" i="34"/>
  <c r="DF75" i="34"/>
  <c r="DF85" i="34"/>
  <c r="DF82" i="34"/>
  <c r="DK81" i="34"/>
  <c r="DK49" i="34"/>
  <c r="DK48" i="34"/>
  <c r="DK47" i="34"/>
  <c r="DK46" i="34"/>
  <c r="DK45" i="34"/>
  <c r="DK44" i="34"/>
  <c r="DK43" i="34"/>
  <c r="DK42" i="34"/>
  <c r="DK41" i="34"/>
  <c r="DK40" i="34"/>
  <c r="DK39" i="34"/>
  <c r="DK38" i="34"/>
  <c r="DK37" i="34"/>
  <c r="DK36" i="34"/>
  <c r="DK35" i="34"/>
  <c r="DK34" i="34"/>
  <c r="DF98" i="34"/>
  <c r="DF96" i="34"/>
  <c r="DF94" i="34"/>
  <c r="DF92" i="34"/>
  <c r="DF90" i="34"/>
  <c r="DF88" i="34"/>
  <c r="DF86" i="34"/>
  <c r="DK85" i="34"/>
  <c r="DF78" i="34"/>
  <c r="DK77" i="34"/>
  <c r="DF74" i="34"/>
  <c r="DF73" i="34"/>
  <c r="DK70" i="34"/>
  <c r="DK66" i="34"/>
  <c r="DK62" i="34"/>
  <c r="DK58" i="34"/>
  <c r="DK54" i="34"/>
  <c r="DK50" i="34"/>
  <c r="DF49" i="34"/>
  <c r="DF45" i="34"/>
  <c r="DF41" i="34"/>
  <c r="DF37" i="34"/>
  <c r="DK71" i="34"/>
  <c r="DK67" i="34"/>
  <c r="DK63" i="34"/>
  <c r="DK59" i="34"/>
  <c r="DK55" i="34"/>
  <c r="DK51" i="34"/>
  <c r="DF48" i="34"/>
  <c r="DF44" i="34"/>
  <c r="DF40" i="34"/>
  <c r="DF36" i="34"/>
  <c r="DF77" i="34"/>
  <c r="DK74" i="34"/>
  <c r="DC5" i="34"/>
  <c r="DK5" i="34"/>
  <c r="DF6" i="34"/>
  <c r="DJ8" i="34"/>
  <c r="DC9" i="34"/>
  <c r="DK9" i="34"/>
  <c r="DF10" i="34"/>
  <c r="DJ12" i="34"/>
  <c r="DC13" i="34"/>
  <c r="DK13" i="34"/>
  <c r="DF14" i="34"/>
  <c r="DJ16" i="34"/>
  <c r="DC17" i="34"/>
  <c r="DK17" i="34"/>
  <c r="DF18" i="34"/>
  <c r="DJ20" i="34"/>
  <c r="DC21" i="34"/>
  <c r="DK21" i="34"/>
  <c r="DF22" i="34"/>
  <c r="DJ24" i="34"/>
  <c r="DC25" i="34"/>
  <c r="DK25" i="34"/>
  <c r="DF26" i="34"/>
  <c r="DJ28" i="34"/>
  <c r="DC29" i="34"/>
  <c r="DK29" i="34"/>
  <c r="DF30" i="34"/>
  <c r="DJ32" i="34"/>
  <c r="DC33" i="34"/>
  <c r="DK33" i="34"/>
  <c r="DF34" i="34"/>
  <c r="DF39" i="34"/>
  <c r="DJ40" i="34"/>
  <c r="DH41" i="34"/>
  <c r="DF42" i="34"/>
  <c r="DE44" i="34"/>
  <c r="DF47" i="34"/>
  <c r="DJ48" i="34"/>
  <c r="DH49" i="34"/>
  <c r="DF50" i="34"/>
  <c r="DC53" i="34"/>
  <c r="DD58" i="34"/>
  <c r="DD59" i="34"/>
  <c r="DC61" i="34"/>
  <c r="DG61" i="34" s="1"/>
  <c r="DD66" i="34"/>
  <c r="DD67" i="34"/>
  <c r="DC69" i="34"/>
  <c r="DJ74" i="34"/>
  <c r="DC80" i="34"/>
  <c r="DF5" i="34"/>
  <c r="DJ7" i="34"/>
  <c r="DC8" i="34"/>
  <c r="DG8" i="34" s="1"/>
  <c r="DK8" i="34"/>
  <c r="DF9" i="34"/>
  <c r="DJ11" i="34"/>
  <c r="DC12" i="34"/>
  <c r="DG12" i="34" s="1"/>
  <c r="DK12" i="34"/>
  <c r="DF13" i="34"/>
  <c r="DJ15" i="34"/>
  <c r="DC16" i="34"/>
  <c r="DG16" i="34" s="1"/>
  <c r="DK16" i="34"/>
  <c r="DF17" i="34"/>
  <c r="DJ19" i="34"/>
  <c r="DC20" i="34"/>
  <c r="DG20" i="34" s="1"/>
  <c r="DK20" i="34"/>
  <c r="DF21" i="34"/>
  <c r="DJ23" i="34"/>
  <c r="DC24" i="34"/>
  <c r="DG24" i="34" s="1"/>
  <c r="DK24" i="34"/>
  <c r="DF25" i="34"/>
  <c r="DJ27" i="34"/>
  <c r="DC28" i="34"/>
  <c r="DG28" i="34" s="1"/>
  <c r="DK28" i="34"/>
  <c r="DF29" i="34"/>
  <c r="DJ31" i="34"/>
  <c r="DC32" i="34"/>
  <c r="DG32" i="34" s="1"/>
  <c r="DK32" i="34"/>
  <c r="DF33" i="34"/>
  <c r="DH34" i="34"/>
  <c r="DL34" i="34" s="1"/>
  <c r="DE35" i="34"/>
  <c r="DI36" i="34"/>
  <c r="DD37" i="34"/>
  <c r="DJ39" i="34"/>
  <c r="DD40" i="34"/>
  <c r="DI41" i="34"/>
  <c r="DH42" i="34"/>
  <c r="DE43" i="34"/>
  <c r="DI44" i="34"/>
  <c r="DD45" i="34"/>
  <c r="DJ47" i="34"/>
  <c r="DD48" i="34"/>
  <c r="DI49" i="34"/>
  <c r="DH50" i="34"/>
  <c r="DH51" i="34"/>
  <c r="DK52" i="34"/>
  <c r="DK53" i="34"/>
  <c r="DC54" i="34"/>
  <c r="DK60" i="34"/>
  <c r="DK61" i="34"/>
  <c r="DC62" i="34"/>
  <c r="DG62" i="34" s="1"/>
  <c r="DK68" i="34"/>
  <c r="DK69" i="34"/>
  <c r="DC70" i="34"/>
  <c r="DG70" i="34" s="1"/>
  <c r="DK73" i="34"/>
  <c r="DI79" i="34"/>
  <c r="DE83" i="34"/>
  <c r="C14" i="23"/>
  <c r="C13" i="23"/>
  <c r="C12" i="23"/>
  <c r="C11" i="23"/>
  <c r="C10" i="23"/>
  <c r="C8" i="23"/>
  <c r="DA100" i="33"/>
  <c r="CZ100" i="33"/>
  <c r="CY100" i="33"/>
  <c r="CW100" i="33"/>
  <c r="CV100" i="33"/>
  <c r="CU100" i="33"/>
  <c r="CT100" i="33"/>
  <c r="CS100" i="33"/>
  <c r="CR100" i="33"/>
  <c r="CQ100" i="33"/>
  <c r="CP100" i="33"/>
  <c r="CO100" i="33"/>
  <c r="CN100" i="33"/>
  <c r="CM100" i="33"/>
  <c r="CL100" i="33"/>
  <c r="CK100" i="33"/>
  <c r="CJ100" i="33"/>
  <c r="CI100" i="33"/>
  <c r="CG100" i="33"/>
  <c r="CF100" i="33"/>
  <c r="CE100" i="33"/>
  <c r="CD100" i="33"/>
  <c r="CC100" i="33"/>
  <c r="CB100" i="33"/>
  <c r="BZ100" i="33"/>
  <c r="BY100" i="33"/>
  <c r="BX100" i="33"/>
  <c r="BW100" i="33"/>
  <c r="BV100" i="33"/>
  <c r="BU100" i="33"/>
  <c r="BT100" i="33"/>
  <c r="BS100" i="33"/>
  <c r="BR100" i="33"/>
  <c r="BQ100" i="33"/>
  <c r="BP100" i="33"/>
  <c r="BO100" i="33"/>
  <c r="BN100" i="33"/>
  <c r="BM100" i="33"/>
  <c r="BL100" i="33"/>
  <c r="BK100" i="33"/>
  <c r="BJ100" i="33"/>
  <c r="BI100" i="33"/>
  <c r="BH100" i="33"/>
  <c r="BG100" i="33"/>
  <c r="BF100" i="33"/>
  <c r="BE100" i="33"/>
  <c r="BD100" i="33"/>
  <c r="BC100" i="33"/>
  <c r="BB100" i="33"/>
  <c r="BA100" i="33"/>
  <c r="AZ100" i="33"/>
  <c r="AY100" i="33"/>
  <c r="AX100" i="33"/>
  <c r="AW100" i="33"/>
  <c r="AV100" i="33"/>
  <c r="AU100" i="33"/>
  <c r="AT100" i="33"/>
  <c r="AS100" i="33"/>
  <c r="AR100" i="33"/>
  <c r="AQ100" i="33"/>
  <c r="AP100" i="33"/>
  <c r="AO100" i="33"/>
  <c r="AN100" i="33"/>
  <c r="AM100" i="33"/>
  <c r="AL100" i="33"/>
  <c r="AK100" i="33"/>
  <c r="AJ100" i="33"/>
  <c r="AI100" i="33"/>
  <c r="AH100" i="33"/>
  <c r="AG100" i="33"/>
  <c r="AF100" i="33"/>
  <c r="AE100" i="33"/>
  <c r="AD100" i="33"/>
  <c r="AC100" i="33"/>
  <c r="AB100" i="33"/>
  <c r="AA100" i="33"/>
  <c r="Z100" i="33"/>
  <c r="Y100" i="33"/>
  <c r="X100" i="33"/>
  <c r="W100" i="33"/>
  <c r="V100" i="33"/>
  <c r="U100" i="33"/>
  <c r="T100" i="33"/>
  <c r="S100" i="33"/>
  <c r="R100" i="33"/>
  <c r="Q100" i="33"/>
  <c r="P100" i="33"/>
  <c r="O100" i="33"/>
  <c r="N100" i="33"/>
  <c r="M100" i="33"/>
  <c r="L100" i="33"/>
  <c r="K100" i="33"/>
  <c r="J100" i="33"/>
  <c r="I100" i="33"/>
  <c r="H100" i="33"/>
  <c r="G100" i="33"/>
  <c r="F100" i="33"/>
  <c r="E100" i="33"/>
  <c r="D100" i="33"/>
  <c r="C100" i="33"/>
  <c r="DB99" i="33"/>
  <c r="B99" i="33"/>
  <c r="DB98" i="33"/>
  <c r="B98" i="33"/>
  <c r="DB97" i="33"/>
  <c r="B97" i="33"/>
  <c r="DB96" i="33"/>
  <c r="B96" i="33"/>
  <c r="DB95" i="33"/>
  <c r="B95" i="33"/>
  <c r="DB94" i="33"/>
  <c r="B94" i="33"/>
  <c r="DB93" i="33"/>
  <c r="B93" i="33"/>
  <c r="DB92" i="33"/>
  <c r="B92" i="33"/>
  <c r="DB91" i="33"/>
  <c r="B91" i="33"/>
  <c r="DB90" i="33"/>
  <c r="B90" i="33"/>
  <c r="DB89" i="33"/>
  <c r="B89" i="33"/>
  <c r="DB88" i="33"/>
  <c r="B88" i="33"/>
  <c r="DB87" i="33"/>
  <c r="B87" i="33"/>
  <c r="DB86" i="33"/>
  <c r="B86" i="33"/>
  <c r="DB85" i="33"/>
  <c r="B85" i="33"/>
  <c r="DB84" i="33"/>
  <c r="B84" i="33"/>
  <c r="DB83" i="33"/>
  <c r="B83" i="33"/>
  <c r="DB82" i="33"/>
  <c r="B82" i="33"/>
  <c r="DB81" i="33"/>
  <c r="B81" i="33"/>
  <c r="DB80" i="33"/>
  <c r="B80" i="33"/>
  <c r="DB79" i="33"/>
  <c r="B79" i="33"/>
  <c r="DB78" i="33"/>
  <c r="B78" i="33"/>
  <c r="DB77" i="33"/>
  <c r="B77" i="33"/>
  <c r="DB76" i="33"/>
  <c r="B76" i="33"/>
  <c r="DB75" i="33"/>
  <c r="B75" i="33"/>
  <c r="DB74" i="33"/>
  <c r="B74" i="33"/>
  <c r="DB73" i="33"/>
  <c r="B73" i="33"/>
  <c r="DB72" i="33"/>
  <c r="B72" i="33"/>
  <c r="DB71" i="33"/>
  <c r="B71" i="33"/>
  <c r="DB70" i="33"/>
  <c r="B70" i="33"/>
  <c r="DB69" i="33"/>
  <c r="B69" i="33"/>
  <c r="DB68" i="33"/>
  <c r="B68" i="33"/>
  <c r="DB67" i="33"/>
  <c r="B67" i="33"/>
  <c r="DB66" i="33"/>
  <c r="B66" i="33"/>
  <c r="DB65" i="33"/>
  <c r="B65" i="33"/>
  <c r="DB64" i="33"/>
  <c r="B64" i="33"/>
  <c r="DB63" i="33"/>
  <c r="B63" i="33"/>
  <c r="DB62" i="33"/>
  <c r="B62" i="33"/>
  <c r="DB61" i="33"/>
  <c r="B61" i="33"/>
  <c r="DB60" i="33"/>
  <c r="B60" i="33"/>
  <c r="DB59" i="33"/>
  <c r="B59" i="33"/>
  <c r="DB58" i="33"/>
  <c r="B58" i="33"/>
  <c r="DB57" i="33"/>
  <c r="B57" i="33"/>
  <c r="DB56" i="33"/>
  <c r="B56" i="33"/>
  <c r="DB55" i="33"/>
  <c r="B55" i="33"/>
  <c r="DB54" i="33"/>
  <c r="B54" i="33"/>
  <c r="DB53" i="33"/>
  <c r="B53" i="33"/>
  <c r="DB52" i="33"/>
  <c r="B52" i="33"/>
  <c r="DB51" i="33"/>
  <c r="B51" i="33"/>
  <c r="DB50" i="33"/>
  <c r="B50" i="33"/>
  <c r="DB49" i="33"/>
  <c r="B49" i="33"/>
  <c r="DB48" i="33"/>
  <c r="B48" i="33"/>
  <c r="DB47" i="33"/>
  <c r="B47" i="33"/>
  <c r="DB46" i="33"/>
  <c r="B46" i="33"/>
  <c r="DB45" i="33"/>
  <c r="B45" i="33"/>
  <c r="DB44" i="33"/>
  <c r="B44" i="33"/>
  <c r="DB43" i="33"/>
  <c r="B43" i="33"/>
  <c r="DB42" i="33"/>
  <c r="B42" i="33"/>
  <c r="DB41" i="33"/>
  <c r="B41" i="33"/>
  <c r="DB40" i="33"/>
  <c r="B40" i="33"/>
  <c r="DB39" i="33"/>
  <c r="B39" i="33"/>
  <c r="DB38" i="33"/>
  <c r="B38" i="33"/>
  <c r="DB37" i="33"/>
  <c r="B37" i="33"/>
  <c r="DB36" i="33"/>
  <c r="B36" i="33"/>
  <c r="DB35" i="33"/>
  <c r="B35" i="33"/>
  <c r="DB34" i="33"/>
  <c r="B34" i="33"/>
  <c r="DB33" i="33"/>
  <c r="B33" i="33"/>
  <c r="DB32" i="33"/>
  <c r="B32" i="33"/>
  <c r="DB31" i="33"/>
  <c r="B31" i="33"/>
  <c r="DB30" i="33"/>
  <c r="B30" i="33"/>
  <c r="DB29" i="33"/>
  <c r="B29" i="33"/>
  <c r="DB28" i="33"/>
  <c r="B28" i="33"/>
  <c r="DB27" i="33"/>
  <c r="B27" i="33"/>
  <c r="DB26" i="33"/>
  <c r="B26" i="33"/>
  <c r="DB25" i="33"/>
  <c r="B25" i="33"/>
  <c r="DB24" i="33"/>
  <c r="B24" i="33"/>
  <c r="DB23" i="33"/>
  <c r="B23" i="33"/>
  <c r="DB22" i="33"/>
  <c r="B22" i="33"/>
  <c r="DB21" i="33"/>
  <c r="B21" i="33"/>
  <c r="DB20" i="33"/>
  <c r="B20" i="33"/>
  <c r="DB19" i="33"/>
  <c r="B19" i="33"/>
  <c r="DB18" i="33"/>
  <c r="B18" i="33"/>
  <c r="DB17" i="33"/>
  <c r="B17" i="33"/>
  <c r="DB16" i="33"/>
  <c r="B16" i="33"/>
  <c r="DB15" i="33"/>
  <c r="B15" i="33"/>
  <c r="DB14" i="33"/>
  <c r="B14" i="33"/>
  <c r="DB13" i="33"/>
  <c r="B13" i="33"/>
  <c r="DB12" i="33"/>
  <c r="B12" i="33"/>
  <c r="DB11" i="33"/>
  <c r="B11" i="33"/>
  <c r="DB10" i="33"/>
  <c r="B10" i="33"/>
  <c r="DB9" i="33"/>
  <c r="B9" i="33"/>
  <c r="DB8" i="33"/>
  <c r="B8" i="33"/>
  <c r="DB7" i="33"/>
  <c r="B7" i="33"/>
  <c r="DB6" i="33"/>
  <c r="B6" i="33"/>
  <c r="DB5" i="33"/>
  <c r="B5" i="33"/>
  <c r="DA4" i="33"/>
  <c r="CZ4" i="33"/>
  <c r="CY4" i="33"/>
  <c r="CX4" i="33"/>
  <c r="CW4" i="33"/>
  <c r="CV4" i="33"/>
  <c r="CU4" i="33"/>
  <c r="CT4" i="33"/>
  <c r="CS4" i="33"/>
  <c r="CR4" i="33"/>
  <c r="CQ4" i="33"/>
  <c r="CP4" i="33"/>
  <c r="CO4" i="33"/>
  <c r="CN4" i="33"/>
  <c r="CM4" i="33"/>
  <c r="CL4" i="33"/>
  <c r="CK4" i="33"/>
  <c r="CJ4" i="33"/>
  <c r="CI4" i="33"/>
  <c r="CH4" i="33"/>
  <c r="CG4" i="33"/>
  <c r="CF4" i="33"/>
  <c r="CE4" i="33"/>
  <c r="CD4" i="33"/>
  <c r="CC4" i="33"/>
  <c r="CB4" i="33"/>
  <c r="CA4" i="33"/>
  <c r="BZ4" i="33"/>
  <c r="BY4" i="33"/>
  <c r="BX4" i="33"/>
  <c r="BW4" i="33"/>
  <c r="BV4" i="33"/>
  <c r="BU4" i="33"/>
  <c r="BT4" i="33"/>
  <c r="BS4" i="33"/>
  <c r="BR4" i="33"/>
  <c r="BQ4" i="33"/>
  <c r="BP4" i="33"/>
  <c r="BO4" i="33"/>
  <c r="BN4" i="33"/>
  <c r="BM4" i="33"/>
  <c r="BL4" i="33"/>
  <c r="BK4" i="33"/>
  <c r="BJ4" i="33"/>
  <c r="BI4" i="33"/>
  <c r="BH4" i="33"/>
  <c r="BG4" i="33"/>
  <c r="BF4" i="33"/>
  <c r="BE4" i="33"/>
  <c r="BD4" i="33"/>
  <c r="BC4" i="33"/>
  <c r="BB4" i="33"/>
  <c r="BA4" i="33"/>
  <c r="AZ4" i="33"/>
  <c r="AY4" i="33"/>
  <c r="AX4" i="33"/>
  <c r="AW4" i="33"/>
  <c r="AV4" i="33"/>
  <c r="AU4" i="33"/>
  <c r="AT4" i="33"/>
  <c r="AS4" i="33"/>
  <c r="AR4" i="33"/>
  <c r="AQ4" i="33"/>
  <c r="AP4" i="33"/>
  <c r="AO4" i="33"/>
  <c r="AN4" i="33"/>
  <c r="AM4" i="33"/>
  <c r="AL4" i="33"/>
  <c r="AK4" i="33"/>
  <c r="AJ4" i="33"/>
  <c r="AI4" i="33"/>
  <c r="AH4" i="33"/>
  <c r="AG4" i="33"/>
  <c r="AF4" i="33"/>
  <c r="AE4" i="33"/>
  <c r="AD4" i="33"/>
  <c r="AC4" i="33"/>
  <c r="AB4" i="33"/>
  <c r="AA4" i="33"/>
  <c r="Z4" i="33"/>
  <c r="Y4" i="33"/>
  <c r="X4" i="33"/>
  <c r="W4" i="33"/>
  <c r="V4" i="33"/>
  <c r="U4" i="33"/>
  <c r="T4" i="33"/>
  <c r="S4" i="33"/>
  <c r="R4" i="33"/>
  <c r="Q4" i="33"/>
  <c r="P4" i="33"/>
  <c r="O4" i="33"/>
  <c r="N4" i="33"/>
  <c r="M4" i="33"/>
  <c r="L4" i="33"/>
  <c r="K4" i="33"/>
  <c r="J4" i="33"/>
  <c r="I4" i="33"/>
  <c r="H4" i="33"/>
  <c r="G4" i="33"/>
  <c r="F4" i="33"/>
  <c r="E4" i="33"/>
  <c r="D4" i="33"/>
  <c r="C4" i="33"/>
  <c r="DA3" i="33"/>
  <c r="CZ3" i="33"/>
  <c r="CY3" i="33"/>
  <c r="CX3" i="33"/>
  <c r="CW3" i="33"/>
  <c r="CV3" i="33"/>
  <c r="CU3" i="33"/>
  <c r="CT3" i="33"/>
  <c r="CS3" i="33"/>
  <c r="CR3" i="33"/>
  <c r="CQ3" i="33"/>
  <c r="CP3" i="33"/>
  <c r="CO3" i="33"/>
  <c r="CN3" i="33"/>
  <c r="CM3" i="33"/>
  <c r="CL3" i="33"/>
  <c r="CK3" i="33"/>
  <c r="CJ3" i="33"/>
  <c r="CI3" i="33"/>
  <c r="CH3" i="33"/>
  <c r="CG3" i="33"/>
  <c r="CF3" i="33"/>
  <c r="CE3" i="33"/>
  <c r="CD3" i="33"/>
  <c r="CC3" i="33"/>
  <c r="CB3" i="33"/>
  <c r="CA3" i="33"/>
  <c r="BZ3" i="33"/>
  <c r="BY3" i="33"/>
  <c r="BX3" i="33"/>
  <c r="BW3" i="33"/>
  <c r="BV3" i="33"/>
  <c r="BU3" i="33"/>
  <c r="BT3" i="33"/>
  <c r="BS3" i="33"/>
  <c r="BR3" i="33"/>
  <c r="BQ3" i="33"/>
  <c r="BP3" i="33"/>
  <c r="BO3" i="33"/>
  <c r="BN3" i="33"/>
  <c r="BM3" i="33"/>
  <c r="BL3" i="33"/>
  <c r="BK3" i="33"/>
  <c r="BJ3" i="33"/>
  <c r="BI3" i="33"/>
  <c r="BH3" i="33"/>
  <c r="BG3" i="33"/>
  <c r="BF3" i="33"/>
  <c r="BE3" i="33"/>
  <c r="BD3" i="33"/>
  <c r="BC3" i="33"/>
  <c r="BB3" i="33"/>
  <c r="BA3" i="33"/>
  <c r="AZ3" i="33"/>
  <c r="AY3" i="33"/>
  <c r="AX3" i="33"/>
  <c r="AW3" i="33"/>
  <c r="AV3" i="33"/>
  <c r="AU3" i="33"/>
  <c r="AT3" i="33"/>
  <c r="AS3" i="33"/>
  <c r="AR3" i="33"/>
  <c r="AQ3" i="33"/>
  <c r="AP3" i="33"/>
  <c r="AO3" i="33"/>
  <c r="AN3" i="33"/>
  <c r="AM3" i="33"/>
  <c r="AL3" i="33"/>
  <c r="AK3" i="33"/>
  <c r="AJ3" i="33"/>
  <c r="AI3" i="33"/>
  <c r="AH3" i="33"/>
  <c r="AG3" i="33"/>
  <c r="AF3" i="33"/>
  <c r="AE3" i="33"/>
  <c r="AD3" i="33"/>
  <c r="AC3" i="33"/>
  <c r="AB3" i="33"/>
  <c r="AA3" i="33"/>
  <c r="Z3" i="33"/>
  <c r="Y3" i="33"/>
  <c r="X3" i="33"/>
  <c r="W3" i="33"/>
  <c r="V3" i="33"/>
  <c r="U3" i="33"/>
  <c r="T3" i="33"/>
  <c r="S3" i="33"/>
  <c r="R3" i="33"/>
  <c r="Q3" i="33"/>
  <c r="P3" i="33"/>
  <c r="O3" i="33"/>
  <c r="N3" i="33"/>
  <c r="M3" i="33"/>
  <c r="L3" i="33"/>
  <c r="K3" i="33"/>
  <c r="J3" i="33"/>
  <c r="I3" i="33"/>
  <c r="H3" i="33"/>
  <c r="G3" i="33"/>
  <c r="F3" i="33"/>
  <c r="E3" i="33"/>
  <c r="D3" i="33"/>
  <c r="C3" i="33"/>
  <c r="DA100" i="32"/>
  <c r="CZ100" i="32"/>
  <c r="CY100" i="32"/>
  <c r="CW100" i="32"/>
  <c r="CV100" i="32"/>
  <c r="CU100" i="32"/>
  <c r="CT100" i="32"/>
  <c r="CS100" i="32"/>
  <c r="CR100" i="32"/>
  <c r="CQ100" i="32"/>
  <c r="CP100" i="32"/>
  <c r="CO100" i="32"/>
  <c r="CN100" i="32"/>
  <c r="CM100" i="32"/>
  <c r="CL100" i="32"/>
  <c r="CK100" i="32"/>
  <c r="CJ100" i="32"/>
  <c r="CI100" i="32"/>
  <c r="CG100" i="32"/>
  <c r="CF100" i="32"/>
  <c r="CE100" i="32"/>
  <c r="CD100" i="32"/>
  <c r="CC100" i="32"/>
  <c r="CB100" i="32"/>
  <c r="BZ100" i="32"/>
  <c r="BY100" i="32"/>
  <c r="BX100" i="32"/>
  <c r="BW100" i="32"/>
  <c r="BV100" i="32"/>
  <c r="BU100" i="32"/>
  <c r="BT100" i="32"/>
  <c r="BS100" i="32"/>
  <c r="BR100" i="32"/>
  <c r="BQ100" i="32"/>
  <c r="BP100" i="32"/>
  <c r="BO100" i="32"/>
  <c r="BN100" i="32"/>
  <c r="BM100" i="32"/>
  <c r="BL100" i="32"/>
  <c r="BK100" i="32"/>
  <c r="BJ100" i="32"/>
  <c r="BI100" i="32"/>
  <c r="BH100" i="32"/>
  <c r="BG100" i="32"/>
  <c r="BF100" i="32"/>
  <c r="BE100" i="32"/>
  <c r="BD100" i="32"/>
  <c r="BC100" i="32"/>
  <c r="BB100" i="32"/>
  <c r="BA100" i="32"/>
  <c r="AZ100" i="32"/>
  <c r="AY100" i="32"/>
  <c r="AX100" i="32"/>
  <c r="AW100" i="32"/>
  <c r="AV100" i="32"/>
  <c r="AU100" i="32"/>
  <c r="AT100" i="32"/>
  <c r="AS100" i="32"/>
  <c r="AR100" i="32"/>
  <c r="AQ100" i="32"/>
  <c r="AP100" i="32"/>
  <c r="AO100" i="32"/>
  <c r="AN100" i="32"/>
  <c r="AM100" i="32"/>
  <c r="AL100" i="32"/>
  <c r="AK100" i="32"/>
  <c r="AJ100" i="32"/>
  <c r="AI100" i="32"/>
  <c r="AH100" i="32"/>
  <c r="AG100" i="32"/>
  <c r="AF100" i="32"/>
  <c r="AE100" i="32"/>
  <c r="AD100" i="32"/>
  <c r="AC100" i="32"/>
  <c r="AB100" i="32"/>
  <c r="AA100" i="32"/>
  <c r="Z100" i="32"/>
  <c r="Y100" i="32"/>
  <c r="X100" i="32"/>
  <c r="W100" i="32"/>
  <c r="V100" i="32"/>
  <c r="U100" i="32"/>
  <c r="T100" i="32"/>
  <c r="S100" i="32"/>
  <c r="R100" i="32"/>
  <c r="Q100" i="32"/>
  <c r="P100" i="32"/>
  <c r="O100" i="32"/>
  <c r="N100" i="32"/>
  <c r="M100" i="32"/>
  <c r="L100" i="32"/>
  <c r="K100" i="32"/>
  <c r="J100" i="32"/>
  <c r="I100" i="32"/>
  <c r="H100" i="32"/>
  <c r="G100" i="32"/>
  <c r="F100" i="32"/>
  <c r="E100" i="32"/>
  <c r="D100" i="32"/>
  <c r="C100" i="32"/>
  <c r="DB99" i="32"/>
  <c r="B99" i="32"/>
  <c r="DB98" i="32"/>
  <c r="B98" i="32"/>
  <c r="DB97" i="32"/>
  <c r="B97" i="32"/>
  <c r="DB96" i="32"/>
  <c r="B96" i="32"/>
  <c r="DB95" i="32"/>
  <c r="B95" i="32"/>
  <c r="DB94" i="32"/>
  <c r="B94" i="32"/>
  <c r="DB93" i="32"/>
  <c r="B93" i="32"/>
  <c r="DB92" i="32"/>
  <c r="B92" i="32"/>
  <c r="DB91" i="32"/>
  <c r="B91" i="32"/>
  <c r="DB90" i="32"/>
  <c r="B90" i="32"/>
  <c r="DB89" i="32"/>
  <c r="B89" i="32"/>
  <c r="DB88" i="32"/>
  <c r="B88" i="32"/>
  <c r="DB87" i="32"/>
  <c r="B87" i="32"/>
  <c r="DB86" i="32"/>
  <c r="B86" i="32"/>
  <c r="DB85" i="32"/>
  <c r="B85" i="32"/>
  <c r="DB84" i="32"/>
  <c r="B84" i="32"/>
  <c r="DB83" i="32"/>
  <c r="B83" i="32"/>
  <c r="DB82" i="32"/>
  <c r="B82" i="32"/>
  <c r="DB81" i="32"/>
  <c r="B81" i="32"/>
  <c r="DB80" i="32"/>
  <c r="B80" i="32"/>
  <c r="DB79" i="32"/>
  <c r="B79" i="32"/>
  <c r="DB78" i="32"/>
  <c r="B78" i="32"/>
  <c r="DB77" i="32"/>
  <c r="B77" i="32"/>
  <c r="DB76" i="32"/>
  <c r="B76" i="32"/>
  <c r="DB75" i="32"/>
  <c r="B75" i="32"/>
  <c r="DB74" i="32"/>
  <c r="B74" i="32"/>
  <c r="DB73" i="32"/>
  <c r="B73" i="32"/>
  <c r="DB72" i="32"/>
  <c r="B72" i="32"/>
  <c r="DB71" i="32"/>
  <c r="B71" i="32"/>
  <c r="DB70" i="32"/>
  <c r="B70" i="32"/>
  <c r="DB69" i="32"/>
  <c r="B69" i="32"/>
  <c r="DB68" i="32"/>
  <c r="B68" i="32"/>
  <c r="DB67" i="32"/>
  <c r="B67" i="32"/>
  <c r="DB66" i="32"/>
  <c r="B66" i="32"/>
  <c r="DB65" i="32"/>
  <c r="B65" i="32"/>
  <c r="DB64" i="32"/>
  <c r="B64" i="32"/>
  <c r="DB63" i="32"/>
  <c r="B63" i="32"/>
  <c r="DB62" i="32"/>
  <c r="B62" i="32"/>
  <c r="DB61" i="32"/>
  <c r="B61" i="32"/>
  <c r="DB60" i="32"/>
  <c r="B60" i="32"/>
  <c r="DB59" i="32"/>
  <c r="B59" i="32"/>
  <c r="DB58" i="32"/>
  <c r="B58" i="32"/>
  <c r="DB57" i="32"/>
  <c r="B57" i="32"/>
  <c r="DB56" i="32"/>
  <c r="B56" i="32"/>
  <c r="DB55" i="32"/>
  <c r="B55" i="32"/>
  <c r="DB54" i="32"/>
  <c r="B54" i="32"/>
  <c r="DB53" i="32"/>
  <c r="B53" i="32"/>
  <c r="DB52" i="32"/>
  <c r="B52" i="32"/>
  <c r="DB51" i="32"/>
  <c r="B51" i="32"/>
  <c r="DB50" i="32"/>
  <c r="B50" i="32"/>
  <c r="DB49" i="32"/>
  <c r="B49" i="32"/>
  <c r="DB48" i="32"/>
  <c r="B48" i="32"/>
  <c r="DB47" i="32"/>
  <c r="B47" i="32"/>
  <c r="DB46" i="32"/>
  <c r="B46" i="32"/>
  <c r="DB45" i="32"/>
  <c r="B45" i="32"/>
  <c r="DB44" i="32"/>
  <c r="B44" i="32"/>
  <c r="DB43" i="32"/>
  <c r="B43" i="32"/>
  <c r="DB42" i="32"/>
  <c r="B42" i="32"/>
  <c r="DB41" i="32"/>
  <c r="B41" i="32"/>
  <c r="DB40" i="32"/>
  <c r="B40" i="32"/>
  <c r="DB39" i="32"/>
  <c r="B39" i="32"/>
  <c r="DB38" i="32"/>
  <c r="B38" i="32"/>
  <c r="DB37" i="32"/>
  <c r="B37" i="32"/>
  <c r="DB36" i="32"/>
  <c r="B36" i="32"/>
  <c r="DB35" i="32"/>
  <c r="B35" i="32"/>
  <c r="DB34" i="32"/>
  <c r="B34" i="32"/>
  <c r="DB33" i="32"/>
  <c r="B33" i="32"/>
  <c r="DB32" i="32"/>
  <c r="B32" i="32"/>
  <c r="DB31" i="32"/>
  <c r="B31" i="32"/>
  <c r="DB30" i="32"/>
  <c r="B30" i="32"/>
  <c r="DB29" i="32"/>
  <c r="B29" i="32"/>
  <c r="DB28" i="32"/>
  <c r="B28" i="32"/>
  <c r="DB27" i="32"/>
  <c r="B27" i="32"/>
  <c r="DB26" i="32"/>
  <c r="B26" i="32"/>
  <c r="DB25" i="32"/>
  <c r="B25" i="32"/>
  <c r="DB24" i="32"/>
  <c r="B24" i="32"/>
  <c r="DB23" i="32"/>
  <c r="B23" i="32"/>
  <c r="DB22" i="32"/>
  <c r="B22" i="32"/>
  <c r="DB21" i="32"/>
  <c r="B21" i="32"/>
  <c r="DB20" i="32"/>
  <c r="B20" i="32"/>
  <c r="DB19" i="32"/>
  <c r="B19" i="32"/>
  <c r="DB18" i="32"/>
  <c r="B18" i="32"/>
  <c r="DB17" i="32"/>
  <c r="B17" i="32"/>
  <c r="DB16" i="32"/>
  <c r="B16" i="32"/>
  <c r="DB15" i="32"/>
  <c r="B15" i="32"/>
  <c r="DB14" i="32"/>
  <c r="B14" i="32"/>
  <c r="DB13" i="32"/>
  <c r="B13" i="32"/>
  <c r="DB12" i="32"/>
  <c r="B12" i="32"/>
  <c r="DB11" i="32"/>
  <c r="B11" i="32"/>
  <c r="DB10" i="32"/>
  <c r="B10" i="32"/>
  <c r="DB9" i="32"/>
  <c r="B9" i="32"/>
  <c r="DB8" i="32"/>
  <c r="B8" i="32"/>
  <c r="DB7" i="32"/>
  <c r="B7" i="32"/>
  <c r="DB6" i="32"/>
  <c r="B6" i="32"/>
  <c r="DB5" i="32"/>
  <c r="B5" i="32"/>
  <c r="DA4" i="32"/>
  <c r="CZ4" i="32"/>
  <c r="CY4" i="32"/>
  <c r="CX4" i="32"/>
  <c r="CW4" i="32"/>
  <c r="CV4" i="32"/>
  <c r="CU4" i="32"/>
  <c r="CT4" i="32"/>
  <c r="CS4" i="32"/>
  <c r="CR4" i="32"/>
  <c r="CQ4" i="32"/>
  <c r="CP4" i="32"/>
  <c r="CO4" i="32"/>
  <c r="CN4" i="32"/>
  <c r="CM4" i="32"/>
  <c r="CL4" i="32"/>
  <c r="CK4" i="32"/>
  <c r="CJ4" i="32"/>
  <c r="CI4" i="32"/>
  <c r="CH4" i="32"/>
  <c r="CG4" i="32"/>
  <c r="CF4" i="32"/>
  <c r="CE4" i="32"/>
  <c r="CD4" i="32"/>
  <c r="CC4" i="32"/>
  <c r="CB4" i="32"/>
  <c r="CA4" i="32"/>
  <c r="BZ4" i="32"/>
  <c r="BY4" i="32"/>
  <c r="BX4" i="32"/>
  <c r="BW4" i="32"/>
  <c r="BV4" i="32"/>
  <c r="BU4" i="32"/>
  <c r="BT4" i="32"/>
  <c r="BS4" i="32"/>
  <c r="BR4" i="32"/>
  <c r="BQ4" i="32"/>
  <c r="BP4" i="32"/>
  <c r="BO4" i="32"/>
  <c r="BN4" i="32"/>
  <c r="BM4" i="32"/>
  <c r="BL4" i="32"/>
  <c r="BK4" i="32"/>
  <c r="BJ4" i="32"/>
  <c r="BI4" i="32"/>
  <c r="BH4" i="32"/>
  <c r="BG4" i="32"/>
  <c r="BF4" i="32"/>
  <c r="BE4" i="32"/>
  <c r="BD4" i="32"/>
  <c r="BC4" i="32"/>
  <c r="BB4" i="32"/>
  <c r="BA4" i="32"/>
  <c r="AZ4" i="32"/>
  <c r="AY4" i="32"/>
  <c r="AX4" i="32"/>
  <c r="AW4" i="32"/>
  <c r="AV4" i="32"/>
  <c r="AU4" i="32"/>
  <c r="AT4" i="32"/>
  <c r="AS4" i="32"/>
  <c r="AR4" i="32"/>
  <c r="AQ4" i="32"/>
  <c r="AP4" i="32"/>
  <c r="AO4" i="32"/>
  <c r="AN4" i="32"/>
  <c r="AM4" i="32"/>
  <c r="AL4" i="32"/>
  <c r="AK4" i="32"/>
  <c r="AJ4" i="32"/>
  <c r="AI4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C4" i="32"/>
  <c r="DA3" i="32"/>
  <c r="CZ3" i="32"/>
  <c r="CY3" i="32"/>
  <c r="CX3" i="32"/>
  <c r="CW3" i="32"/>
  <c r="CV3" i="32"/>
  <c r="CU3" i="32"/>
  <c r="CT3" i="32"/>
  <c r="CS3" i="32"/>
  <c r="CR3" i="32"/>
  <c r="CQ3" i="32"/>
  <c r="CP3" i="32"/>
  <c r="CO3" i="32"/>
  <c r="CN3" i="32"/>
  <c r="CM3" i="32"/>
  <c r="CL3" i="32"/>
  <c r="CK3" i="32"/>
  <c r="CJ3" i="32"/>
  <c r="CI3" i="32"/>
  <c r="CH3" i="32"/>
  <c r="CG3" i="32"/>
  <c r="CF3" i="32"/>
  <c r="CE3" i="32"/>
  <c r="CD3" i="32"/>
  <c r="CC3" i="32"/>
  <c r="CB3" i="32"/>
  <c r="CA3" i="32"/>
  <c r="BZ3" i="32"/>
  <c r="BY3" i="32"/>
  <c r="BX3" i="32"/>
  <c r="BW3" i="32"/>
  <c r="BV3" i="32"/>
  <c r="BU3" i="32"/>
  <c r="BT3" i="32"/>
  <c r="BS3" i="32"/>
  <c r="BR3" i="32"/>
  <c r="BQ3" i="32"/>
  <c r="BP3" i="32"/>
  <c r="BO3" i="32"/>
  <c r="BN3" i="32"/>
  <c r="BM3" i="32"/>
  <c r="BL3" i="32"/>
  <c r="BK3" i="32"/>
  <c r="BJ3" i="32"/>
  <c r="BI3" i="32"/>
  <c r="BH3" i="32"/>
  <c r="BG3" i="32"/>
  <c r="BF3" i="32"/>
  <c r="BE3" i="32"/>
  <c r="BD3" i="32"/>
  <c r="BC3" i="32"/>
  <c r="BB3" i="32"/>
  <c r="BA3" i="32"/>
  <c r="AZ3" i="32"/>
  <c r="AY3" i="32"/>
  <c r="AX3" i="32"/>
  <c r="AW3" i="32"/>
  <c r="AV3" i="32"/>
  <c r="AU3" i="32"/>
  <c r="AT3" i="32"/>
  <c r="AS3" i="32"/>
  <c r="AR3" i="32"/>
  <c r="AQ3" i="32"/>
  <c r="AP3" i="32"/>
  <c r="AO3" i="32"/>
  <c r="AN3" i="32"/>
  <c r="AM3" i="32"/>
  <c r="AL3" i="32"/>
  <c r="AK3" i="32"/>
  <c r="AJ3" i="32"/>
  <c r="AI3" i="32"/>
  <c r="AH3" i="32"/>
  <c r="AG3" i="32"/>
  <c r="AF3" i="32"/>
  <c r="AE3" i="32"/>
  <c r="AD3" i="32"/>
  <c r="AC3" i="32"/>
  <c r="AB3" i="32"/>
  <c r="AA3" i="32"/>
  <c r="Z3" i="32"/>
  <c r="Y3" i="32"/>
  <c r="X3" i="32"/>
  <c r="W3" i="32"/>
  <c r="V3" i="32"/>
  <c r="U3" i="32"/>
  <c r="T3" i="32"/>
  <c r="S3" i="32"/>
  <c r="R3" i="32"/>
  <c r="Q3" i="32"/>
  <c r="P3" i="32"/>
  <c r="O3" i="32"/>
  <c r="N3" i="32"/>
  <c r="M3" i="32"/>
  <c r="L3" i="32"/>
  <c r="K3" i="32"/>
  <c r="J3" i="32"/>
  <c r="I3" i="32"/>
  <c r="H3" i="32"/>
  <c r="G3" i="32"/>
  <c r="F3" i="32"/>
  <c r="E3" i="32"/>
  <c r="D3" i="32"/>
  <c r="C3" i="32"/>
  <c r="B21" i="29"/>
  <c r="B20" i="29"/>
  <c r="B19" i="29"/>
  <c r="B18" i="29"/>
  <c r="B17" i="29"/>
  <c r="B16" i="29"/>
  <c r="B15" i="29"/>
  <c r="B14" i="29"/>
  <c r="B13" i="29"/>
  <c r="B12" i="29"/>
  <c r="B11" i="29"/>
  <c r="B10" i="29"/>
  <c r="B9" i="29"/>
  <c r="B8" i="29"/>
  <c r="B7" i="29"/>
  <c r="B6" i="29"/>
  <c r="B17" i="27"/>
  <c r="B16" i="27"/>
  <c r="B15" i="27"/>
  <c r="B14" i="27"/>
  <c r="B13" i="27"/>
  <c r="B12" i="27"/>
  <c r="B11" i="27"/>
  <c r="B10" i="27"/>
  <c r="B9" i="27"/>
  <c r="B8" i="27"/>
  <c r="B7" i="27"/>
  <c r="DA100" i="30"/>
  <c r="CZ100" i="30"/>
  <c r="CY100" i="30"/>
  <c r="CW100" i="30"/>
  <c r="CV100" i="30"/>
  <c r="CU100" i="30"/>
  <c r="CT100" i="30"/>
  <c r="CS100" i="30"/>
  <c r="CR100" i="30"/>
  <c r="CQ100" i="30"/>
  <c r="CP100" i="30"/>
  <c r="CO100" i="30"/>
  <c r="CN100" i="30"/>
  <c r="CM100" i="30"/>
  <c r="CL100" i="30"/>
  <c r="CK100" i="30"/>
  <c r="CJ100" i="30"/>
  <c r="CI100" i="30"/>
  <c r="CG100" i="30"/>
  <c r="CF100" i="30"/>
  <c r="CE100" i="30"/>
  <c r="CD100" i="30"/>
  <c r="CC100" i="30"/>
  <c r="CB100" i="30"/>
  <c r="BZ100" i="30"/>
  <c r="BY100" i="30"/>
  <c r="BX100" i="30"/>
  <c r="BW100" i="30"/>
  <c r="BV100" i="30"/>
  <c r="BU100" i="30"/>
  <c r="BT100" i="30"/>
  <c r="BS100" i="30"/>
  <c r="BR100" i="30"/>
  <c r="BQ100" i="30"/>
  <c r="BP100" i="30"/>
  <c r="BO100" i="30"/>
  <c r="BN100" i="30"/>
  <c r="BM100" i="30"/>
  <c r="BL100" i="30"/>
  <c r="BK100" i="30"/>
  <c r="BJ100" i="30"/>
  <c r="BI100" i="30"/>
  <c r="BH100" i="30"/>
  <c r="BG100" i="30"/>
  <c r="BF100" i="30"/>
  <c r="BE100" i="30"/>
  <c r="BD100" i="30"/>
  <c r="BC100" i="30"/>
  <c r="BB100" i="30"/>
  <c r="BA100" i="30"/>
  <c r="AZ100" i="30"/>
  <c r="AY100" i="30"/>
  <c r="AX100" i="30"/>
  <c r="AW100" i="30"/>
  <c r="AV100" i="30"/>
  <c r="AU100" i="30"/>
  <c r="AT100" i="30"/>
  <c r="AS100" i="30"/>
  <c r="AR100" i="30"/>
  <c r="AQ100" i="30"/>
  <c r="AP100" i="30"/>
  <c r="AO100" i="30"/>
  <c r="AN100" i="30"/>
  <c r="AM100" i="30"/>
  <c r="AL100" i="30"/>
  <c r="AK100" i="30"/>
  <c r="AJ100" i="30"/>
  <c r="AI100" i="30"/>
  <c r="AH100" i="30"/>
  <c r="AG100" i="30"/>
  <c r="AF100" i="30"/>
  <c r="AE100" i="30"/>
  <c r="AD100" i="30"/>
  <c r="AC100" i="30"/>
  <c r="AB100" i="30"/>
  <c r="AA100" i="30"/>
  <c r="Z100" i="30"/>
  <c r="Y100" i="30"/>
  <c r="X100" i="30"/>
  <c r="W100" i="30"/>
  <c r="V100" i="30"/>
  <c r="U100" i="30"/>
  <c r="T100" i="30"/>
  <c r="S100" i="30"/>
  <c r="R100" i="30"/>
  <c r="Q100" i="30"/>
  <c r="P100" i="30"/>
  <c r="O100" i="30"/>
  <c r="N100" i="30"/>
  <c r="M100" i="30"/>
  <c r="L100" i="30"/>
  <c r="K100" i="30"/>
  <c r="J100" i="30"/>
  <c r="I100" i="30"/>
  <c r="H100" i="30"/>
  <c r="G100" i="30"/>
  <c r="F100" i="30"/>
  <c r="E100" i="30"/>
  <c r="D100" i="30"/>
  <c r="C100" i="30"/>
  <c r="DB99" i="30"/>
  <c r="B99" i="30"/>
  <c r="DB98" i="30"/>
  <c r="B98" i="30"/>
  <c r="DB97" i="30"/>
  <c r="B97" i="30"/>
  <c r="DB96" i="30"/>
  <c r="B96" i="30"/>
  <c r="DB95" i="30"/>
  <c r="B95" i="30"/>
  <c r="DB94" i="30"/>
  <c r="B94" i="30"/>
  <c r="DB93" i="30"/>
  <c r="B93" i="30"/>
  <c r="DB92" i="30"/>
  <c r="B92" i="30"/>
  <c r="DB91" i="30"/>
  <c r="B91" i="30"/>
  <c r="DB90" i="30"/>
  <c r="B90" i="30"/>
  <c r="DB89" i="30"/>
  <c r="B89" i="30"/>
  <c r="DB88" i="30"/>
  <c r="B88" i="30"/>
  <c r="DB87" i="30"/>
  <c r="B87" i="30"/>
  <c r="DB86" i="30"/>
  <c r="B86" i="30"/>
  <c r="DB85" i="30"/>
  <c r="B85" i="30"/>
  <c r="DB84" i="30"/>
  <c r="B84" i="30"/>
  <c r="DB83" i="30"/>
  <c r="B83" i="30"/>
  <c r="DB82" i="30"/>
  <c r="B82" i="30"/>
  <c r="DB81" i="30"/>
  <c r="B81" i="30"/>
  <c r="DB80" i="30"/>
  <c r="B80" i="30"/>
  <c r="DB79" i="30"/>
  <c r="B79" i="30"/>
  <c r="DB78" i="30"/>
  <c r="B78" i="30"/>
  <c r="DB77" i="30"/>
  <c r="B77" i="30"/>
  <c r="DB76" i="30"/>
  <c r="B76" i="30"/>
  <c r="DB75" i="30"/>
  <c r="B75" i="30"/>
  <c r="DB74" i="30"/>
  <c r="B74" i="30"/>
  <c r="DB73" i="30"/>
  <c r="B73" i="30"/>
  <c r="DB72" i="30"/>
  <c r="B72" i="30"/>
  <c r="DB71" i="30"/>
  <c r="B71" i="30"/>
  <c r="DB70" i="30"/>
  <c r="B70" i="30"/>
  <c r="DB69" i="30"/>
  <c r="B69" i="30"/>
  <c r="DB68" i="30"/>
  <c r="B68" i="30"/>
  <c r="DB67" i="30"/>
  <c r="B67" i="30"/>
  <c r="DB66" i="30"/>
  <c r="B66" i="30"/>
  <c r="DB65" i="30"/>
  <c r="B65" i="30"/>
  <c r="DB64" i="30"/>
  <c r="B64" i="30"/>
  <c r="DB63" i="30"/>
  <c r="B63" i="30"/>
  <c r="DB62" i="30"/>
  <c r="B62" i="30"/>
  <c r="DB61" i="30"/>
  <c r="B61" i="30"/>
  <c r="DB60" i="30"/>
  <c r="B60" i="30"/>
  <c r="DB59" i="30"/>
  <c r="B59" i="30"/>
  <c r="DB58" i="30"/>
  <c r="B58" i="30"/>
  <c r="DB57" i="30"/>
  <c r="B57" i="30"/>
  <c r="DB56" i="30"/>
  <c r="B56" i="30"/>
  <c r="DB55" i="30"/>
  <c r="B55" i="30"/>
  <c r="DB54" i="30"/>
  <c r="B54" i="30"/>
  <c r="DB53" i="30"/>
  <c r="B53" i="30"/>
  <c r="DB52" i="30"/>
  <c r="B52" i="30"/>
  <c r="DB51" i="30"/>
  <c r="B51" i="30"/>
  <c r="DB50" i="30"/>
  <c r="B50" i="30"/>
  <c r="DB49" i="30"/>
  <c r="B49" i="30"/>
  <c r="DB48" i="30"/>
  <c r="B48" i="30"/>
  <c r="DB47" i="30"/>
  <c r="B47" i="30"/>
  <c r="DB46" i="30"/>
  <c r="B46" i="30"/>
  <c r="DB45" i="30"/>
  <c r="B45" i="30"/>
  <c r="DB44" i="30"/>
  <c r="B44" i="30"/>
  <c r="DB43" i="30"/>
  <c r="B43" i="30"/>
  <c r="DB42" i="30"/>
  <c r="B42" i="30"/>
  <c r="DB41" i="30"/>
  <c r="B41" i="30"/>
  <c r="DB40" i="30"/>
  <c r="B40" i="30"/>
  <c r="DB39" i="30"/>
  <c r="B39" i="30"/>
  <c r="DB38" i="30"/>
  <c r="B38" i="30"/>
  <c r="DB37" i="30"/>
  <c r="B37" i="30"/>
  <c r="DB36" i="30"/>
  <c r="B36" i="30"/>
  <c r="DB35" i="30"/>
  <c r="B35" i="30"/>
  <c r="DB34" i="30"/>
  <c r="B34" i="30"/>
  <c r="DB33" i="30"/>
  <c r="B33" i="30"/>
  <c r="DB32" i="30"/>
  <c r="B32" i="30"/>
  <c r="DB31" i="30"/>
  <c r="B31" i="30"/>
  <c r="DB30" i="30"/>
  <c r="B30" i="30"/>
  <c r="DB29" i="30"/>
  <c r="B29" i="30"/>
  <c r="DB28" i="30"/>
  <c r="B28" i="30"/>
  <c r="DB27" i="30"/>
  <c r="B27" i="30"/>
  <c r="DB26" i="30"/>
  <c r="B26" i="30"/>
  <c r="DB25" i="30"/>
  <c r="B25" i="30"/>
  <c r="DB24" i="30"/>
  <c r="B24" i="30"/>
  <c r="DB23" i="30"/>
  <c r="B23" i="30"/>
  <c r="DB22" i="30"/>
  <c r="B22" i="30"/>
  <c r="DB21" i="30"/>
  <c r="B21" i="30"/>
  <c r="DB20" i="30"/>
  <c r="B20" i="30"/>
  <c r="DB19" i="30"/>
  <c r="B19" i="30"/>
  <c r="DB18" i="30"/>
  <c r="B18" i="30"/>
  <c r="DB17" i="30"/>
  <c r="B17" i="30"/>
  <c r="DB16" i="30"/>
  <c r="B16" i="30"/>
  <c r="DB15" i="30"/>
  <c r="B15" i="30"/>
  <c r="DB14" i="30"/>
  <c r="B14" i="30"/>
  <c r="DB13" i="30"/>
  <c r="B13" i="30"/>
  <c r="DB12" i="30"/>
  <c r="B12" i="30"/>
  <c r="DB11" i="30"/>
  <c r="B11" i="30"/>
  <c r="DB10" i="30"/>
  <c r="B10" i="30"/>
  <c r="DB9" i="30"/>
  <c r="B9" i="30"/>
  <c r="DB8" i="30"/>
  <c r="B8" i="30"/>
  <c r="DB7" i="30"/>
  <c r="B7" i="30"/>
  <c r="DB6" i="30"/>
  <c r="B6" i="30"/>
  <c r="DB5" i="30"/>
  <c r="B5" i="30"/>
  <c r="DA4" i="30"/>
  <c r="CZ4" i="30"/>
  <c r="CY4" i="30"/>
  <c r="CX4" i="30"/>
  <c r="CW4" i="30"/>
  <c r="CV4" i="30"/>
  <c r="CU4" i="30"/>
  <c r="CT4" i="30"/>
  <c r="CS4" i="30"/>
  <c r="CR4" i="30"/>
  <c r="CQ4" i="30"/>
  <c r="CP4" i="30"/>
  <c r="CO4" i="30"/>
  <c r="CN4" i="30"/>
  <c r="CM4" i="30"/>
  <c r="CL4" i="30"/>
  <c r="CK4" i="30"/>
  <c r="CJ4" i="30"/>
  <c r="CI4" i="30"/>
  <c r="CH4" i="30"/>
  <c r="CG4" i="30"/>
  <c r="CF4" i="30"/>
  <c r="CE4" i="30"/>
  <c r="CD4" i="30"/>
  <c r="CC4" i="30"/>
  <c r="CB4" i="30"/>
  <c r="CA4" i="30"/>
  <c r="BZ4" i="30"/>
  <c r="BY4" i="30"/>
  <c r="BX4" i="30"/>
  <c r="BW4" i="30"/>
  <c r="BV4" i="30"/>
  <c r="BU4" i="30"/>
  <c r="BT4" i="30"/>
  <c r="BS4" i="30"/>
  <c r="BR4" i="30"/>
  <c r="BQ4" i="30"/>
  <c r="BP4" i="30"/>
  <c r="BO4" i="30"/>
  <c r="BN4" i="30"/>
  <c r="BM4" i="30"/>
  <c r="BL4" i="30"/>
  <c r="BK4" i="30"/>
  <c r="BJ4" i="30"/>
  <c r="BI4" i="30"/>
  <c r="BH4" i="30"/>
  <c r="BG4" i="30"/>
  <c r="BF4" i="30"/>
  <c r="BE4" i="30"/>
  <c r="BD4" i="30"/>
  <c r="BC4" i="30"/>
  <c r="BB4" i="30"/>
  <c r="BA4" i="30"/>
  <c r="AZ4" i="30"/>
  <c r="AY4" i="30"/>
  <c r="AX4" i="30"/>
  <c r="AW4" i="30"/>
  <c r="AV4" i="30"/>
  <c r="AU4" i="30"/>
  <c r="AT4" i="30"/>
  <c r="AS4" i="30"/>
  <c r="AR4" i="30"/>
  <c r="AQ4" i="30"/>
  <c r="AP4" i="30"/>
  <c r="AO4" i="30"/>
  <c r="AN4" i="30"/>
  <c r="AM4" i="30"/>
  <c r="AL4" i="30"/>
  <c r="AK4" i="30"/>
  <c r="AJ4" i="30"/>
  <c r="AI4" i="30"/>
  <c r="AH4" i="30"/>
  <c r="AG4" i="30"/>
  <c r="AF4" i="30"/>
  <c r="AE4" i="30"/>
  <c r="AD4" i="30"/>
  <c r="AC4" i="30"/>
  <c r="AB4" i="30"/>
  <c r="AA4" i="30"/>
  <c r="Z4" i="30"/>
  <c r="Y4" i="30"/>
  <c r="X4" i="30"/>
  <c r="W4" i="30"/>
  <c r="V4" i="30"/>
  <c r="U4" i="30"/>
  <c r="T4" i="30"/>
  <c r="S4" i="30"/>
  <c r="R4" i="30"/>
  <c r="Q4" i="30"/>
  <c r="P4" i="30"/>
  <c r="O4" i="30"/>
  <c r="N4" i="30"/>
  <c r="M4" i="30"/>
  <c r="L4" i="30"/>
  <c r="K4" i="30"/>
  <c r="J4" i="30"/>
  <c r="I4" i="30"/>
  <c r="H4" i="30"/>
  <c r="G4" i="30"/>
  <c r="F4" i="30"/>
  <c r="E4" i="30"/>
  <c r="D4" i="30"/>
  <c r="C4" i="30"/>
  <c r="DA3" i="30"/>
  <c r="CZ3" i="30"/>
  <c r="CY3" i="30"/>
  <c r="CX3" i="30"/>
  <c r="CW3" i="30"/>
  <c r="CV3" i="30"/>
  <c r="CU3" i="30"/>
  <c r="CT3" i="30"/>
  <c r="CS3" i="30"/>
  <c r="CR3" i="30"/>
  <c r="CQ3" i="30"/>
  <c r="CP3" i="30"/>
  <c r="CO3" i="30"/>
  <c r="CN3" i="30"/>
  <c r="CM3" i="30"/>
  <c r="CL3" i="30"/>
  <c r="CK3" i="30"/>
  <c r="CJ3" i="30"/>
  <c r="CI3" i="30"/>
  <c r="CH3" i="30"/>
  <c r="CG3" i="30"/>
  <c r="CF3" i="30"/>
  <c r="CE3" i="30"/>
  <c r="CD3" i="30"/>
  <c r="CC3" i="30"/>
  <c r="CB3" i="30"/>
  <c r="CA3" i="30"/>
  <c r="BZ3" i="30"/>
  <c r="BY3" i="30"/>
  <c r="BX3" i="30"/>
  <c r="BW3" i="30"/>
  <c r="BV3" i="30"/>
  <c r="BU3" i="30"/>
  <c r="BT3" i="30"/>
  <c r="BS3" i="30"/>
  <c r="BR3" i="30"/>
  <c r="BQ3" i="30"/>
  <c r="BP3" i="30"/>
  <c r="BO3" i="30"/>
  <c r="BN3" i="30"/>
  <c r="BM3" i="30"/>
  <c r="BL3" i="30"/>
  <c r="BK3" i="30"/>
  <c r="BJ3" i="30"/>
  <c r="BI3" i="30"/>
  <c r="BH3" i="30"/>
  <c r="BG3" i="30"/>
  <c r="BF3" i="30"/>
  <c r="BE3" i="30"/>
  <c r="BD3" i="30"/>
  <c r="BC3" i="30"/>
  <c r="BB3" i="30"/>
  <c r="BA3" i="30"/>
  <c r="AZ3" i="30"/>
  <c r="AY3" i="30"/>
  <c r="AX3" i="30"/>
  <c r="AW3" i="30"/>
  <c r="AV3" i="30"/>
  <c r="AU3" i="30"/>
  <c r="AT3" i="30"/>
  <c r="AS3" i="30"/>
  <c r="AR3" i="30"/>
  <c r="AQ3" i="30"/>
  <c r="AP3" i="30"/>
  <c r="AO3" i="30"/>
  <c r="AN3" i="30"/>
  <c r="AM3" i="30"/>
  <c r="AL3" i="30"/>
  <c r="AK3" i="30"/>
  <c r="AJ3" i="30"/>
  <c r="AI3" i="30"/>
  <c r="AH3" i="30"/>
  <c r="AG3" i="30"/>
  <c r="AF3" i="30"/>
  <c r="AE3" i="30"/>
  <c r="AD3" i="30"/>
  <c r="AC3" i="30"/>
  <c r="AB3" i="30"/>
  <c r="AA3" i="30"/>
  <c r="Z3" i="30"/>
  <c r="Y3" i="30"/>
  <c r="X3" i="30"/>
  <c r="W3" i="30"/>
  <c r="V3" i="30"/>
  <c r="U3" i="30"/>
  <c r="T3" i="30"/>
  <c r="S3" i="30"/>
  <c r="R3" i="30"/>
  <c r="Q3" i="30"/>
  <c r="P3" i="30"/>
  <c r="O3" i="30"/>
  <c r="N3" i="30"/>
  <c r="M3" i="30"/>
  <c r="L3" i="30"/>
  <c r="K3" i="30"/>
  <c r="J3" i="30"/>
  <c r="I3" i="30"/>
  <c r="H3" i="30"/>
  <c r="G3" i="30"/>
  <c r="F3" i="30"/>
  <c r="E3" i="30"/>
  <c r="D3" i="30"/>
  <c r="C3" i="30"/>
  <c r="DA100" i="29"/>
  <c r="CZ100" i="29"/>
  <c r="CY100" i="29"/>
  <c r="CW100" i="29"/>
  <c r="CV100" i="29"/>
  <c r="CU100" i="29"/>
  <c r="CT100" i="29"/>
  <c r="CS100" i="29"/>
  <c r="CR100" i="29"/>
  <c r="CQ100" i="29"/>
  <c r="CP100" i="29"/>
  <c r="CO100" i="29"/>
  <c r="CN100" i="29"/>
  <c r="CM100" i="29"/>
  <c r="CL100" i="29"/>
  <c r="CK100" i="29"/>
  <c r="CJ100" i="29"/>
  <c r="CI100" i="29"/>
  <c r="CG100" i="29"/>
  <c r="CF100" i="29"/>
  <c r="CE100" i="29"/>
  <c r="CD100" i="29"/>
  <c r="CC100" i="29"/>
  <c r="CB100" i="29"/>
  <c r="BZ100" i="29"/>
  <c r="BY100" i="29"/>
  <c r="BX100" i="29"/>
  <c r="BW100" i="29"/>
  <c r="BV100" i="29"/>
  <c r="BU100" i="29"/>
  <c r="BT100" i="29"/>
  <c r="BS100" i="29"/>
  <c r="BR100" i="29"/>
  <c r="BQ100" i="29"/>
  <c r="BP100" i="29"/>
  <c r="BO100" i="29"/>
  <c r="BN100" i="29"/>
  <c r="BM100" i="29"/>
  <c r="BL100" i="29"/>
  <c r="BK100" i="29"/>
  <c r="BJ100" i="29"/>
  <c r="BI100" i="29"/>
  <c r="BH100" i="29"/>
  <c r="BG100" i="29"/>
  <c r="BF100" i="29"/>
  <c r="BE100" i="29"/>
  <c r="BD100" i="29"/>
  <c r="BC100" i="29"/>
  <c r="BB100" i="29"/>
  <c r="BA100" i="29"/>
  <c r="AZ100" i="29"/>
  <c r="AY100" i="29"/>
  <c r="AX100" i="29"/>
  <c r="AW100" i="29"/>
  <c r="AV100" i="29"/>
  <c r="AU100" i="29"/>
  <c r="AT100" i="29"/>
  <c r="AS100" i="29"/>
  <c r="AR100" i="29"/>
  <c r="AQ100" i="29"/>
  <c r="AP100" i="29"/>
  <c r="AO100" i="29"/>
  <c r="AN100" i="29"/>
  <c r="AM100" i="29"/>
  <c r="AL100" i="29"/>
  <c r="AK100" i="29"/>
  <c r="AJ100" i="29"/>
  <c r="AI100" i="29"/>
  <c r="AH100" i="29"/>
  <c r="AG100" i="29"/>
  <c r="AF100" i="29"/>
  <c r="AE100" i="29"/>
  <c r="AD100" i="29"/>
  <c r="AC100" i="29"/>
  <c r="AB100" i="29"/>
  <c r="AA100" i="29"/>
  <c r="Z100" i="29"/>
  <c r="Y100" i="29"/>
  <c r="X100" i="29"/>
  <c r="W100" i="29"/>
  <c r="V100" i="29"/>
  <c r="U100" i="29"/>
  <c r="T100" i="29"/>
  <c r="S100" i="29"/>
  <c r="R100" i="29"/>
  <c r="Q100" i="29"/>
  <c r="P100" i="29"/>
  <c r="O100" i="29"/>
  <c r="N100" i="29"/>
  <c r="M100" i="29"/>
  <c r="L100" i="29"/>
  <c r="K100" i="29"/>
  <c r="J100" i="29"/>
  <c r="I100" i="29"/>
  <c r="H100" i="29"/>
  <c r="G100" i="29"/>
  <c r="F100" i="29"/>
  <c r="E100" i="29"/>
  <c r="D100" i="29"/>
  <c r="C100" i="29"/>
  <c r="DB99" i="29"/>
  <c r="B99" i="29"/>
  <c r="DB98" i="29"/>
  <c r="B98" i="29"/>
  <c r="DB97" i="29"/>
  <c r="B97" i="29"/>
  <c r="DB96" i="29"/>
  <c r="B96" i="29"/>
  <c r="DB95" i="29"/>
  <c r="B95" i="29"/>
  <c r="DB94" i="29"/>
  <c r="B94" i="29"/>
  <c r="DB93" i="29"/>
  <c r="B93" i="29"/>
  <c r="DB92" i="29"/>
  <c r="B92" i="29"/>
  <c r="DB91" i="29"/>
  <c r="B91" i="29"/>
  <c r="DB90" i="29"/>
  <c r="B90" i="29"/>
  <c r="DB89" i="29"/>
  <c r="B89" i="29"/>
  <c r="DB88" i="29"/>
  <c r="B88" i="29"/>
  <c r="DB87" i="29"/>
  <c r="B87" i="29"/>
  <c r="DB86" i="29"/>
  <c r="B86" i="29"/>
  <c r="DB85" i="29"/>
  <c r="B85" i="29"/>
  <c r="DB84" i="29"/>
  <c r="B84" i="29"/>
  <c r="DB83" i="29"/>
  <c r="B83" i="29"/>
  <c r="DB82" i="29"/>
  <c r="B82" i="29"/>
  <c r="DB81" i="29"/>
  <c r="B81" i="29"/>
  <c r="DB80" i="29"/>
  <c r="B80" i="29"/>
  <c r="DB79" i="29"/>
  <c r="B79" i="29"/>
  <c r="DB78" i="29"/>
  <c r="B78" i="29"/>
  <c r="DB77" i="29"/>
  <c r="B77" i="29"/>
  <c r="DB76" i="29"/>
  <c r="B76" i="29"/>
  <c r="DB75" i="29"/>
  <c r="B75" i="29"/>
  <c r="DB74" i="29"/>
  <c r="B74" i="29"/>
  <c r="DB73" i="29"/>
  <c r="B73" i="29"/>
  <c r="DB72" i="29"/>
  <c r="B72" i="29"/>
  <c r="DB71" i="29"/>
  <c r="B71" i="29"/>
  <c r="DB70" i="29"/>
  <c r="B70" i="29"/>
  <c r="DB69" i="29"/>
  <c r="B69" i="29"/>
  <c r="DB68" i="29"/>
  <c r="B68" i="29"/>
  <c r="DB67" i="29"/>
  <c r="B67" i="29"/>
  <c r="DB66" i="29"/>
  <c r="B66" i="29"/>
  <c r="DB65" i="29"/>
  <c r="B65" i="29"/>
  <c r="DB64" i="29"/>
  <c r="B64" i="29"/>
  <c r="DB63" i="29"/>
  <c r="B63" i="29"/>
  <c r="DB62" i="29"/>
  <c r="B62" i="29"/>
  <c r="DB61" i="29"/>
  <c r="B61" i="29"/>
  <c r="DB60" i="29"/>
  <c r="B60" i="29"/>
  <c r="DB59" i="29"/>
  <c r="B59" i="29"/>
  <c r="DB58" i="29"/>
  <c r="B58" i="29"/>
  <c r="DB57" i="29"/>
  <c r="B57" i="29"/>
  <c r="DB56" i="29"/>
  <c r="B56" i="29"/>
  <c r="DB55" i="29"/>
  <c r="B55" i="29"/>
  <c r="DB54" i="29"/>
  <c r="B54" i="29"/>
  <c r="DB53" i="29"/>
  <c r="B53" i="29"/>
  <c r="DB52" i="29"/>
  <c r="B52" i="29"/>
  <c r="DB51" i="29"/>
  <c r="B51" i="29"/>
  <c r="DB50" i="29"/>
  <c r="B50" i="29"/>
  <c r="DB49" i="29"/>
  <c r="B49" i="29"/>
  <c r="DB48" i="29"/>
  <c r="B48" i="29"/>
  <c r="DB47" i="29"/>
  <c r="B47" i="29"/>
  <c r="DB46" i="29"/>
  <c r="B46" i="29"/>
  <c r="DB45" i="29"/>
  <c r="B45" i="29"/>
  <c r="DB44" i="29"/>
  <c r="B44" i="29"/>
  <c r="DB43" i="29"/>
  <c r="B43" i="29"/>
  <c r="DB42" i="29"/>
  <c r="B42" i="29"/>
  <c r="DB41" i="29"/>
  <c r="B41" i="29"/>
  <c r="DB40" i="29"/>
  <c r="B40" i="29"/>
  <c r="DB39" i="29"/>
  <c r="B39" i="29"/>
  <c r="DB38" i="29"/>
  <c r="B38" i="29"/>
  <c r="DB37" i="29"/>
  <c r="B37" i="29"/>
  <c r="DB36" i="29"/>
  <c r="B36" i="29"/>
  <c r="DB35" i="29"/>
  <c r="B35" i="29"/>
  <c r="DB34" i="29"/>
  <c r="B34" i="29"/>
  <c r="DB33" i="29"/>
  <c r="B33" i="29"/>
  <c r="DB32" i="29"/>
  <c r="B32" i="29"/>
  <c r="DB31" i="29"/>
  <c r="B31" i="29"/>
  <c r="DB30" i="29"/>
  <c r="B30" i="29"/>
  <c r="DB29" i="29"/>
  <c r="B29" i="29"/>
  <c r="DB28" i="29"/>
  <c r="B28" i="29"/>
  <c r="DB27" i="29"/>
  <c r="B27" i="29"/>
  <c r="DB26" i="29"/>
  <c r="B26" i="29"/>
  <c r="DB25" i="29"/>
  <c r="B25" i="29"/>
  <c r="DB24" i="29"/>
  <c r="B24" i="29"/>
  <c r="DB23" i="29"/>
  <c r="B23" i="29"/>
  <c r="DB22" i="29"/>
  <c r="B22" i="29"/>
  <c r="DB21" i="29"/>
  <c r="DB20" i="29"/>
  <c r="DB19" i="29"/>
  <c r="DB18" i="29"/>
  <c r="DB17" i="29"/>
  <c r="DB16" i="29"/>
  <c r="DB15" i="29"/>
  <c r="DB14" i="29"/>
  <c r="DB13" i="29"/>
  <c r="DB12" i="29"/>
  <c r="DB11" i="29"/>
  <c r="DB10" i="29"/>
  <c r="DB9" i="29"/>
  <c r="DB8" i="29"/>
  <c r="DB7" i="29"/>
  <c r="DB6" i="29"/>
  <c r="DB5" i="29"/>
  <c r="B5" i="29"/>
  <c r="DA4" i="29"/>
  <c r="CZ4" i="29"/>
  <c r="CY4" i="29"/>
  <c r="CX4" i="29"/>
  <c r="CW4" i="29"/>
  <c r="CV4" i="29"/>
  <c r="CU4" i="29"/>
  <c r="CT4" i="29"/>
  <c r="CS4" i="29"/>
  <c r="CR4" i="29"/>
  <c r="CQ4" i="29"/>
  <c r="CP4" i="29"/>
  <c r="CO4" i="29"/>
  <c r="CN4" i="29"/>
  <c r="CM4" i="29"/>
  <c r="CL4" i="29"/>
  <c r="CK4" i="29"/>
  <c r="CJ4" i="29"/>
  <c r="CI4" i="29"/>
  <c r="CH4" i="29"/>
  <c r="CG4" i="29"/>
  <c r="CF4" i="29"/>
  <c r="CE4" i="29"/>
  <c r="CD4" i="29"/>
  <c r="CC4" i="29"/>
  <c r="CB4" i="29"/>
  <c r="CA4" i="29"/>
  <c r="BZ4" i="29"/>
  <c r="BY4" i="29"/>
  <c r="BX4" i="29"/>
  <c r="BW4" i="29"/>
  <c r="BV4" i="29"/>
  <c r="BU4" i="29"/>
  <c r="BT4" i="29"/>
  <c r="BS4" i="29"/>
  <c r="BR4" i="29"/>
  <c r="BQ4" i="29"/>
  <c r="BP4" i="29"/>
  <c r="BO4" i="29"/>
  <c r="BN4" i="29"/>
  <c r="BM4" i="29"/>
  <c r="BL4" i="29"/>
  <c r="BK4" i="29"/>
  <c r="BJ4" i="29"/>
  <c r="BI4" i="29"/>
  <c r="BH4" i="29"/>
  <c r="BG4" i="29"/>
  <c r="BF4" i="29"/>
  <c r="BE4" i="29"/>
  <c r="BD4" i="29"/>
  <c r="BC4" i="29"/>
  <c r="BB4" i="29"/>
  <c r="BA4" i="29"/>
  <c r="AZ4" i="29"/>
  <c r="AY4" i="29"/>
  <c r="AX4" i="29"/>
  <c r="AW4" i="29"/>
  <c r="AV4" i="29"/>
  <c r="AU4" i="29"/>
  <c r="AT4" i="29"/>
  <c r="AS4" i="29"/>
  <c r="AR4" i="29"/>
  <c r="AQ4" i="29"/>
  <c r="AP4" i="29"/>
  <c r="AO4" i="29"/>
  <c r="AN4" i="29"/>
  <c r="AM4" i="29"/>
  <c r="AL4" i="29"/>
  <c r="AK4" i="29"/>
  <c r="AJ4" i="29"/>
  <c r="AI4" i="29"/>
  <c r="AH4" i="29"/>
  <c r="AG4" i="29"/>
  <c r="AF4" i="29"/>
  <c r="AE4" i="29"/>
  <c r="AD4" i="29"/>
  <c r="AC4" i="29"/>
  <c r="AB4" i="29"/>
  <c r="AA4" i="29"/>
  <c r="Z4" i="29"/>
  <c r="Y4" i="29"/>
  <c r="X4" i="29"/>
  <c r="W4" i="29"/>
  <c r="V4" i="29"/>
  <c r="U4" i="29"/>
  <c r="T4" i="29"/>
  <c r="S4" i="29"/>
  <c r="R4" i="29"/>
  <c r="Q4" i="29"/>
  <c r="P4" i="29"/>
  <c r="O4" i="29"/>
  <c r="N4" i="29"/>
  <c r="M4" i="29"/>
  <c r="L4" i="29"/>
  <c r="K4" i="29"/>
  <c r="J4" i="29"/>
  <c r="I4" i="29"/>
  <c r="H4" i="29"/>
  <c r="G4" i="29"/>
  <c r="F4" i="29"/>
  <c r="E4" i="29"/>
  <c r="D4" i="29"/>
  <c r="C4" i="29"/>
  <c r="DA3" i="29"/>
  <c r="CZ3" i="29"/>
  <c r="CY3" i="29"/>
  <c r="CX3" i="29"/>
  <c r="CW3" i="29"/>
  <c r="CV3" i="29"/>
  <c r="CU3" i="29"/>
  <c r="CT3" i="29"/>
  <c r="CS3" i="29"/>
  <c r="CR3" i="29"/>
  <c r="CQ3" i="29"/>
  <c r="CP3" i="29"/>
  <c r="CO3" i="29"/>
  <c r="CN3" i="29"/>
  <c r="CM3" i="29"/>
  <c r="CL3" i="29"/>
  <c r="CK3" i="29"/>
  <c r="CJ3" i="29"/>
  <c r="CI3" i="29"/>
  <c r="CH3" i="29"/>
  <c r="CG3" i="29"/>
  <c r="CF3" i="29"/>
  <c r="CE3" i="29"/>
  <c r="CD3" i="29"/>
  <c r="CC3" i="29"/>
  <c r="CB3" i="29"/>
  <c r="CA3" i="29"/>
  <c r="BZ3" i="29"/>
  <c r="BY3" i="29"/>
  <c r="BX3" i="29"/>
  <c r="BW3" i="29"/>
  <c r="BV3" i="29"/>
  <c r="BU3" i="29"/>
  <c r="BT3" i="29"/>
  <c r="BS3" i="29"/>
  <c r="BR3" i="29"/>
  <c r="BQ3" i="29"/>
  <c r="BP3" i="29"/>
  <c r="BO3" i="29"/>
  <c r="BN3" i="29"/>
  <c r="BM3" i="29"/>
  <c r="BL3" i="29"/>
  <c r="BK3" i="29"/>
  <c r="BJ3" i="29"/>
  <c r="BI3" i="29"/>
  <c r="BH3" i="29"/>
  <c r="BG3" i="29"/>
  <c r="BF3" i="29"/>
  <c r="BE3" i="29"/>
  <c r="BD3" i="29"/>
  <c r="BC3" i="29"/>
  <c r="BB3" i="29"/>
  <c r="BA3" i="29"/>
  <c r="AZ3" i="29"/>
  <c r="AY3" i="29"/>
  <c r="AX3" i="29"/>
  <c r="AW3" i="29"/>
  <c r="AV3" i="29"/>
  <c r="AU3" i="29"/>
  <c r="AT3" i="29"/>
  <c r="AS3" i="29"/>
  <c r="AR3" i="29"/>
  <c r="AQ3" i="29"/>
  <c r="AP3" i="29"/>
  <c r="AO3" i="29"/>
  <c r="AN3" i="29"/>
  <c r="AM3" i="29"/>
  <c r="AL3" i="29"/>
  <c r="AK3" i="29"/>
  <c r="AJ3" i="29"/>
  <c r="AI3" i="29"/>
  <c r="AH3" i="29"/>
  <c r="AG3" i="29"/>
  <c r="AF3" i="29"/>
  <c r="AE3" i="29"/>
  <c r="AD3" i="29"/>
  <c r="AC3" i="29"/>
  <c r="AB3" i="29"/>
  <c r="AA3" i="29"/>
  <c r="Z3" i="29"/>
  <c r="Y3" i="29"/>
  <c r="X3" i="29"/>
  <c r="W3" i="29"/>
  <c r="V3" i="29"/>
  <c r="U3" i="29"/>
  <c r="T3" i="29"/>
  <c r="S3" i="29"/>
  <c r="R3" i="29"/>
  <c r="Q3" i="29"/>
  <c r="P3" i="29"/>
  <c r="O3" i="29"/>
  <c r="N3" i="29"/>
  <c r="M3" i="29"/>
  <c r="L3" i="29"/>
  <c r="K3" i="29"/>
  <c r="J3" i="29"/>
  <c r="I3" i="29"/>
  <c r="H3" i="29"/>
  <c r="G3" i="29"/>
  <c r="F3" i="29"/>
  <c r="E3" i="29"/>
  <c r="D3" i="29"/>
  <c r="C3" i="29"/>
  <c r="DA100" i="28"/>
  <c r="CZ100" i="28"/>
  <c r="CY100" i="28"/>
  <c r="CW100" i="28"/>
  <c r="CV100" i="28"/>
  <c r="CU100" i="28"/>
  <c r="CT100" i="28"/>
  <c r="CS100" i="28"/>
  <c r="CR100" i="28"/>
  <c r="CQ100" i="28"/>
  <c r="CP100" i="28"/>
  <c r="CO100" i="28"/>
  <c r="CN100" i="28"/>
  <c r="CM100" i="28"/>
  <c r="CL100" i="28"/>
  <c r="CK100" i="28"/>
  <c r="CJ100" i="28"/>
  <c r="CI100" i="28"/>
  <c r="CG100" i="28"/>
  <c r="CF100" i="28"/>
  <c r="CE100" i="28"/>
  <c r="CD100" i="28"/>
  <c r="CC100" i="28"/>
  <c r="CB100" i="28"/>
  <c r="BZ100" i="28"/>
  <c r="BY100" i="28"/>
  <c r="BX100" i="28"/>
  <c r="BW100" i="28"/>
  <c r="BV100" i="28"/>
  <c r="BU100" i="28"/>
  <c r="BT100" i="28"/>
  <c r="BS100" i="28"/>
  <c r="BR100" i="28"/>
  <c r="BQ100" i="28"/>
  <c r="BP100" i="28"/>
  <c r="BO100" i="28"/>
  <c r="BN100" i="28"/>
  <c r="BM100" i="28"/>
  <c r="BL100" i="28"/>
  <c r="BK100" i="28"/>
  <c r="BJ100" i="28"/>
  <c r="BI100" i="28"/>
  <c r="BH100" i="28"/>
  <c r="BG100" i="28"/>
  <c r="BF100" i="28"/>
  <c r="BE100" i="28"/>
  <c r="BD100" i="28"/>
  <c r="BC100" i="28"/>
  <c r="BB100" i="28"/>
  <c r="BA100" i="28"/>
  <c r="AZ100" i="28"/>
  <c r="AY100" i="28"/>
  <c r="AX100" i="28"/>
  <c r="AW100" i="28"/>
  <c r="AV100" i="28"/>
  <c r="AU100" i="28"/>
  <c r="AT100" i="28"/>
  <c r="AS100" i="28"/>
  <c r="AR100" i="28"/>
  <c r="AQ100" i="28"/>
  <c r="AP100" i="28"/>
  <c r="AO100" i="28"/>
  <c r="AN100" i="28"/>
  <c r="AM100" i="28"/>
  <c r="AL100" i="28"/>
  <c r="AK100" i="28"/>
  <c r="AJ100" i="28"/>
  <c r="AI100" i="28"/>
  <c r="AH100" i="28"/>
  <c r="AG100" i="28"/>
  <c r="AF100" i="28"/>
  <c r="AE100" i="28"/>
  <c r="AD100" i="28"/>
  <c r="AC100" i="28"/>
  <c r="AB100" i="28"/>
  <c r="AA100" i="28"/>
  <c r="Z100" i="28"/>
  <c r="Y100" i="28"/>
  <c r="X100" i="28"/>
  <c r="W100" i="28"/>
  <c r="V100" i="28"/>
  <c r="U100" i="28"/>
  <c r="T100" i="28"/>
  <c r="S100" i="28"/>
  <c r="R100" i="28"/>
  <c r="Q100" i="28"/>
  <c r="P100" i="28"/>
  <c r="O100" i="28"/>
  <c r="N100" i="28"/>
  <c r="M100" i="28"/>
  <c r="L100" i="28"/>
  <c r="K100" i="28"/>
  <c r="J100" i="28"/>
  <c r="I100" i="28"/>
  <c r="H100" i="28"/>
  <c r="G100" i="28"/>
  <c r="F100" i="28"/>
  <c r="E100" i="28"/>
  <c r="D100" i="28"/>
  <c r="C100" i="28"/>
  <c r="DB99" i="28"/>
  <c r="B99" i="28"/>
  <c r="DB98" i="28"/>
  <c r="B98" i="28"/>
  <c r="DB97" i="28"/>
  <c r="B97" i="28"/>
  <c r="DB96" i="28"/>
  <c r="B96" i="28"/>
  <c r="DB95" i="28"/>
  <c r="B95" i="28"/>
  <c r="DB94" i="28"/>
  <c r="B94" i="28"/>
  <c r="DB93" i="28"/>
  <c r="B93" i="28"/>
  <c r="DB92" i="28"/>
  <c r="B92" i="28"/>
  <c r="DB91" i="28"/>
  <c r="B91" i="28"/>
  <c r="DB90" i="28"/>
  <c r="B90" i="28"/>
  <c r="DB89" i="28"/>
  <c r="B89" i="28"/>
  <c r="DB88" i="28"/>
  <c r="B88" i="28"/>
  <c r="DB87" i="28"/>
  <c r="B87" i="28"/>
  <c r="DB86" i="28"/>
  <c r="B86" i="28"/>
  <c r="DB85" i="28"/>
  <c r="B85" i="28"/>
  <c r="DB84" i="28"/>
  <c r="B84" i="28"/>
  <c r="DB83" i="28"/>
  <c r="B83" i="28"/>
  <c r="DB82" i="28"/>
  <c r="B82" i="28"/>
  <c r="DB81" i="28"/>
  <c r="B81" i="28"/>
  <c r="DB80" i="28"/>
  <c r="B80" i="28"/>
  <c r="DB79" i="28"/>
  <c r="B79" i="28"/>
  <c r="DB78" i="28"/>
  <c r="B78" i="28"/>
  <c r="DB77" i="28"/>
  <c r="B77" i="28"/>
  <c r="DB76" i="28"/>
  <c r="B76" i="28"/>
  <c r="DB75" i="28"/>
  <c r="B75" i="28"/>
  <c r="DB74" i="28"/>
  <c r="B74" i="28"/>
  <c r="DB73" i="28"/>
  <c r="B73" i="28"/>
  <c r="DB72" i="28"/>
  <c r="B72" i="28"/>
  <c r="DB71" i="28"/>
  <c r="B71" i="28"/>
  <c r="DB70" i="28"/>
  <c r="B70" i="28"/>
  <c r="DB69" i="28"/>
  <c r="B69" i="28"/>
  <c r="DB68" i="28"/>
  <c r="B68" i="28"/>
  <c r="DB67" i="28"/>
  <c r="B67" i="28"/>
  <c r="DB66" i="28"/>
  <c r="B66" i="28"/>
  <c r="DB65" i="28"/>
  <c r="B65" i="28"/>
  <c r="DB64" i="28"/>
  <c r="B64" i="28"/>
  <c r="DB63" i="28"/>
  <c r="B63" i="28"/>
  <c r="DB62" i="28"/>
  <c r="B62" i="28"/>
  <c r="DB61" i="28"/>
  <c r="B61" i="28"/>
  <c r="DB60" i="28"/>
  <c r="B60" i="28"/>
  <c r="DB59" i="28"/>
  <c r="B59" i="28"/>
  <c r="DB58" i="28"/>
  <c r="B58" i="28"/>
  <c r="DB57" i="28"/>
  <c r="B57" i="28"/>
  <c r="DB56" i="28"/>
  <c r="B56" i="28"/>
  <c r="DB55" i="28"/>
  <c r="B55" i="28"/>
  <c r="DB54" i="28"/>
  <c r="B54" i="28"/>
  <c r="DB53" i="28"/>
  <c r="B53" i="28"/>
  <c r="DB52" i="28"/>
  <c r="B52" i="28"/>
  <c r="DB51" i="28"/>
  <c r="B51" i="28"/>
  <c r="DB50" i="28"/>
  <c r="B50" i="28"/>
  <c r="DB49" i="28"/>
  <c r="B49" i="28"/>
  <c r="DB48" i="28"/>
  <c r="B48" i="28"/>
  <c r="DB47" i="28"/>
  <c r="B47" i="28"/>
  <c r="DB46" i="28"/>
  <c r="B46" i="28"/>
  <c r="DB45" i="28"/>
  <c r="B45" i="28"/>
  <c r="DB44" i="28"/>
  <c r="B44" i="28"/>
  <c r="DB43" i="28"/>
  <c r="B43" i="28"/>
  <c r="DB42" i="28"/>
  <c r="B42" i="28"/>
  <c r="DB41" i="28"/>
  <c r="B41" i="28"/>
  <c r="DB40" i="28"/>
  <c r="B40" i="28"/>
  <c r="DB39" i="28"/>
  <c r="B39" i="28"/>
  <c r="DB38" i="28"/>
  <c r="B38" i="28"/>
  <c r="DB37" i="28"/>
  <c r="B37" i="28"/>
  <c r="DB36" i="28"/>
  <c r="B36" i="28"/>
  <c r="DB35" i="28"/>
  <c r="B35" i="28"/>
  <c r="DB34" i="28"/>
  <c r="B34" i="28"/>
  <c r="DB33" i="28"/>
  <c r="B33" i="28"/>
  <c r="DB32" i="28"/>
  <c r="B32" i="28"/>
  <c r="DB31" i="28"/>
  <c r="B31" i="28"/>
  <c r="DB30" i="28"/>
  <c r="B30" i="28"/>
  <c r="DB29" i="28"/>
  <c r="B29" i="28"/>
  <c r="DB28" i="28"/>
  <c r="B28" i="28"/>
  <c r="DB27" i="28"/>
  <c r="B27" i="28"/>
  <c r="DB26" i="28"/>
  <c r="B26" i="28"/>
  <c r="DB25" i="28"/>
  <c r="B25" i="28"/>
  <c r="DB24" i="28"/>
  <c r="B24" i="28"/>
  <c r="DB23" i="28"/>
  <c r="B23" i="28"/>
  <c r="DB22" i="28"/>
  <c r="B22" i="28"/>
  <c r="DB21" i="28"/>
  <c r="B21" i="28"/>
  <c r="DB20" i="28"/>
  <c r="B20" i="28"/>
  <c r="DB19" i="28"/>
  <c r="B19" i="28"/>
  <c r="DB18" i="28"/>
  <c r="B18" i="28"/>
  <c r="DB17" i="28"/>
  <c r="B17" i="28"/>
  <c r="DB16" i="28"/>
  <c r="B16" i="28"/>
  <c r="DB15" i="28"/>
  <c r="B15" i="28"/>
  <c r="DB14" i="28"/>
  <c r="B14" i="28"/>
  <c r="DB13" i="28"/>
  <c r="B13" i="28"/>
  <c r="DB12" i="28"/>
  <c r="B12" i="28"/>
  <c r="DB11" i="28"/>
  <c r="B11" i="28"/>
  <c r="DB10" i="28"/>
  <c r="B10" i="28"/>
  <c r="DB9" i="28"/>
  <c r="B9" i="28"/>
  <c r="DB8" i="28"/>
  <c r="B8" i="28"/>
  <c r="DB7" i="28"/>
  <c r="B7" i="28"/>
  <c r="DB6" i="28"/>
  <c r="B6" i="28"/>
  <c r="DB5" i="28"/>
  <c r="B5" i="28"/>
  <c r="DA4" i="28"/>
  <c r="CZ4" i="28"/>
  <c r="CY4" i="28"/>
  <c r="CX4" i="28"/>
  <c r="CW4" i="28"/>
  <c r="CV4" i="28"/>
  <c r="CU4" i="28"/>
  <c r="CT4" i="28"/>
  <c r="CS4" i="28"/>
  <c r="CR4" i="28"/>
  <c r="CQ4" i="28"/>
  <c r="CP4" i="28"/>
  <c r="CO4" i="28"/>
  <c r="CN4" i="28"/>
  <c r="CM4" i="28"/>
  <c r="CL4" i="28"/>
  <c r="CK4" i="28"/>
  <c r="CJ4" i="28"/>
  <c r="CI4" i="28"/>
  <c r="CH4" i="28"/>
  <c r="CG4" i="28"/>
  <c r="CF4" i="28"/>
  <c r="CE4" i="28"/>
  <c r="CD4" i="28"/>
  <c r="CC4" i="28"/>
  <c r="CB4" i="28"/>
  <c r="CA4" i="28"/>
  <c r="BZ4" i="28"/>
  <c r="BY4" i="28"/>
  <c r="BX4" i="28"/>
  <c r="BW4" i="28"/>
  <c r="BV4" i="28"/>
  <c r="BU4" i="28"/>
  <c r="BT4" i="28"/>
  <c r="BS4" i="28"/>
  <c r="BR4" i="28"/>
  <c r="BQ4" i="28"/>
  <c r="BP4" i="28"/>
  <c r="BO4" i="28"/>
  <c r="BN4" i="28"/>
  <c r="BM4" i="28"/>
  <c r="BL4" i="28"/>
  <c r="BK4" i="28"/>
  <c r="BJ4" i="28"/>
  <c r="BI4" i="28"/>
  <c r="BH4" i="28"/>
  <c r="BG4" i="28"/>
  <c r="BF4" i="28"/>
  <c r="BE4" i="28"/>
  <c r="BD4" i="28"/>
  <c r="BC4" i="28"/>
  <c r="BB4" i="28"/>
  <c r="BA4" i="28"/>
  <c r="AZ4" i="28"/>
  <c r="AY4" i="28"/>
  <c r="AX4" i="28"/>
  <c r="AW4" i="28"/>
  <c r="AV4" i="28"/>
  <c r="AU4" i="28"/>
  <c r="AT4" i="28"/>
  <c r="AS4" i="28"/>
  <c r="AR4" i="28"/>
  <c r="AQ4" i="28"/>
  <c r="AP4" i="28"/>
  <c r="AO4" i="28"/>
  <c r="AN4" i="28"/>
  <c r="AM4" i="28"/>
  <c r="AL4" i="28"/>
  <c r="AK4" i="28"/>
  <c r="AJ4" i="28"/>
  <c r="AI4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C4" i="28"/>
  <c r="DA3" i="28"/>
  <c r="CZ3" i="28"/>
  <c r="CY3" i="28"/>
  <c r="CX3" i="28"/>
  <c r="CW3" i="28"/>
  <c r="CV3" i="28"/>
  <c r="CU3" i="28"/>
  <c r="CT3" i="28"/>
  <c r="CS3" i="28"/>
  <c r="CR3" i="28"/>
  <c r="CQ3" i="28"/>
  <c r="CP3" i="28"/>
  <c r="CO3" i="28"/>
  <c r="CN3" i="28"/>
  <c r="CM3" i="28"/>
  <c r="CL3" i="28"/>
  <c r="CK3" i="28"/>
  <c r="CJ3" i="28"/>
  <c r="CI3" i="28"/>
  <c r="CH3" i="28"/>
  <c r="CG3" i="28"/>
  <c r="CF3" i="28"/>
  <c r="CE3" i="28"/>
  <c r="CD3" i="28"/>
  <c r="CC3" i="28"/>
  <c r="CB3" i="28"/>
  <c r="CA3" i="28"/>
  <c r="BZ3" i="28"/>
  <c r="BY3" i="28"/>
  <c r="BX3" i="28"/>
  <c r="BW3" i="28"/>
  <c r="BV3" i="28"/>
  <c r="BU3" i="28"/>
  <c r="BT3" i="28"/>
  <c r="BS3" i="28"/>
  <c r="BR3" i="28"/>
  <c r="BQ3" i="28"/>
  <c r="BP3" i="28"/>
  <c r="BO3" i="28"/>
  <c r="BN3" i="28"/>
  <c r="BM3" i="28"/>
  <c r="BL3" i="28"/>
  <c r="BK3" i="28"/>
  <c r="BJ3" i="28"/>
  <c r="BI3" i="28"/>
  <c r="BH3" i="28"/>
  <c r="BG3" i="28"/>
  <c r="BF3" i="28"/>
  <c r="BE3" i="28"/>
  <c r="BD3" i="28"/>
  <c r="BC3" i="28"/>
  <c r="BB3" i="28"/>
  <c r="BA3" i="28"/>
  <c r="AZ3" i="28"/>
  <c r="AY3" i="28"/>
  <c r="AX3" i="28"/>
  <c r="AW3" i="28"/>
  <c r="AV3" i="28"/>
  <c r="AU3" i="28"/>
  <c r="AT3" i="28"/>
  <c r="AS3" i="28"/>
  <c r="AR3" i="28"/>
  <c r="AQ3" i="28"/>
  <c r="AP3" i="28"/>
  <c r="AO3" i="28"/>
  <c r="AN3" i="28"/>
  <c r="AM3" i="28"/>
  <c r="AL3" i="28"/>
  <c r="AK3" i="28"/>
  <c r="AJ3" i="28"/>
  <c r="AI3" i="28"/>
  <c r="AH3" i="28"/>
  <c r="AG3" i="28"/>
  <c r="AF3" i="28"/>
  <c r="AE3" i="28"/>
  <c r="AD3" i="28"/>
  <c r="AC3" i="28"/>
  <c r="AB3" i="28"/>
  <c r="AA3" i="28"/>
  <c r="Z3" i="28"/>
  <c r="Y3" i="28"/>
  <c r="X3" i="28"/>
  <c r="W3" i="28"/>
  <c r="V3" i="28"/>
  <c r="U3" i="28"/>
  <c r="T3" i="28"/>
  <c r="S3" i="28"/>
  <c r="R3" i="28"/>
  <c r="Q3" i="28"/>
  <c r="P3" i="28"/>
  <c r="O3" i="28"/>
  <c r="N3" i="28"/>
  <c r="M3" i="28"/>
  <c r="L3" i="28"/>
  <c r="K3" i="28"/>
  <c r="J3" i="28"/>
  <c r="I3" i="28"/>
  <c r="H3" i="28"/>
  <c r="G3" i="28"/>
  <c r="F3" i="28"/>
  <c r="E3" i="28"/>
  <c r="D3" i="28"/>
  <c r="C3" i="28"/>
  <c r="DA100" i="27"/>
  <c r="CZ100" i="27"/>
  <c r="CY100" i="27"/>
  <c r="CW100" i="27"/>
  <c r="CV100" i="27"/>
  <c r="CU100" i="27"/>
  <c r="CT100" i="27"/>
  <c r="CS100" i="27"/>
  <c r="CR100" i="27"/>
  <c r="CQ100" i="27"/>
  <c r="CP100" i="27"/>
  <c r="CO100" i="27"/>
  <c r="CN100" i="27"/>
  <c r="CM100" i="27"/>
  <c r="CL100" i="27"/>
  <c r="CK100" i="27"/>
  <c r="CJ100" i="27"/>
  <c r="CI100" i="27"/>
  <c r="CG100" i="27"/>
  <c r="CF100" i="27"/>
  <c r="CE100" i="27"/>
  <c r="CD100" i="27"/>
  <c r="CC100" i="27"/>
  <c r="CB100" i="27"/>
  <c r="BZ100" i="27"/>
  <c r="BY100" i="27"/>
  <c r="BX100" i="27"/>
  <c r="BW100" i="27"/>
  <c r="BV100" i="27"/>
  <c r="BU100" i="27"/>
  <c r="BT100" i="27"/>
  <c r="BS100" i="27"/>
  <c r="BR100" i="27"/>
  <c r="BQ100" i="27"/>
  <c r="BP100" i="27"/>
  <c r="BO100" i="27"/>
  <c r="BN100" i="27"/>
  <c r="BM100" i="27"/>
  <c r="BL100" i="27"/>
  <c r="BK100" i="27"/>
  <c r="BJ100" i="27"/>
  <c r="BI100" i="27"/>
  <c r="BH100" i="27"/>
  <c r="BG100" i="27"/>
  <c r="BF100" i="27"/>
  <c r="BE100" i="27"/>
  <c r="BD100" i="27"/>
  <c r="BC100" i="27"/>
  <c r="BB100" i="27"/>
  <c r="BA100" i="27"/>
  <c r="AZ100" i="27"/>
  <c r="AY100" i="27"/>
  <c r="AX100" i="27"/>
  <c r="AW100" i="27"/>
  <c r="AV100" i="27"/>
  <c r="AU100" i="27"/>
  <c r="AT100" i="27"/>
  <c r="AS100" i="27"/>
  <c r="AR100" i="27"/>
  <c r="AQ100" i="27"/>
  <c r="AP100" i="27"/>
  <c r="AO100" i="27"/>
  <c r="AN100" i="27"/>
  <c r="AM100" i="27"/>
  <c r="AL100" i="27"/>
  <c r="AK100" i="27"/>
  <c r="AJ100" i="27"/>
  <c r="AI100" i="27"/>
  <c r="AH100" i="27"/>
  <c r="AG100" i="27"/>
  <c r="AF100" i="27"/>
  <c r="AE100" i="27"/>
  <c r="AD100" i="27"/>
  <c r="AC100" i="27"/>
  <c r="AB100" i="27"/>
  <c r="AA100" i="27"/>
  <c r="Z100" i="27"/>
  <c r="Y100" i="27"/>
  <c r="X100" i="27"/>
  <c r="W100" i="27"/>
  <c r="V100" i="27"/>
  <c r="U100" i="27"/>
  <c r="T100" i="27"/>
  <c r="S100" i="27"/>
  <c r="R100" i="27"/>
  <c r="Q100" i="27"/>
  <c r="P100" i="27"/>
  <c r="O100" i="27"/>
  <c r="N100" i="27"/>
  <c r="M100" i="27"/>
  <c r="L100" i="27"/>
  <c r="K100" i="27"/>
  <c r="J100" i="27"/>
  <c r="I100" i="27"/>
  <c r="H100" i="27"/>
  <c r="G100" i="27"/>
  <c r="F100" i="27"/>
  <c r="E100" i="27"/>
  <c r="D100" i="27"/>
  <c r="C100" i="27"/>
  <c r="DB99" i="27"/>
  <c r="B99" i="27"/>
  <c r="DB98" i="27"/>
  <c r="B98" i="27"/>
  <c r="DB97" i="27"/>
  <c r="B97" i="27"/>
  <c r="DB96" i="27"/>
  <c r="B96" i="27"/>
  <c r="DB95" i="27"/>
  <c r="B95" i="27"/>
  <c r="DB94" i="27"/>
  <c r="B94" i="27"/>
  <c r="DB93" i="27"/>
  <c r="B93" i="27"/>
  <c r="DB92" i="27"/>
  <c r="B92" i="27"/>
  <c r="DB91" i="27"/>
  <c r="B91" i="27"/>
  <c r="DB90" i="27"/>
  <c r="B90" i="27"/>
  <c r="DB89" i="27"/>
  <c r="B89" i="27"/>
  <c r="DB88" i="27"/>
  <c r="B88" i="27"/>
  <c r="DB87" i="27"/>
  <c r="B87" i="27"/>
  <c r="DB86" i="27"/>
  <c r="B86" i="27"/>
  <c r="DB85" i="27"/>
  <c r="B85" i="27"/>
  <c r="DB84" i="27"/>
  <c r="B84" i="27"/>
  <c r="DB83" i="27"/>
  <c r="B83" i="27"/>
  <c r="DB82" i="27"/>
  <c r="B82" i="27"/>
  <c r="DB81" i="27"/>
  <c r="B81" i="27"/>
  <c r="DB80" i="27"/>
  <c r="B80" i="27"/>
  <c r="DB79" i="27"/>
  <c r="B79" i="27"/>
  <c r="DB78" i="27"/>
  <c r="B78" i="27"/>
  <c r="DB77" i="27"/>
  <c r="B77" i="27"/>
  <c r="DB76" i="27"/>
  <c r="B76" i="27"/>
  <c r="DB75" i="27"/>
  <c r="B75" i="27"/>
  <c r="DB74" i="27"/>
  <c r="B74" i="27"/>
  <c r="DB73" i="27"/>
  <c r="B73" i="27"/>
  <c r="DB72" i="27"/>
  <c r="B72" i="27"/>
  <c r="DB71" i="27"/>
  <c r="B71" i="27"/>
  <c r="DB70" i="27"/>
  <c r="B70" i="27"/>
  <c r="DB69" i="27"/>
  <c r="B69" i="27"/>
  <c r="DB68" i="27"/>
  <c r="B68" i="27"/>
  <c r="DB67" i="27"/>
  <c r="B67" i="27"/>
  <c r="DB66" i="27"/>
  <c r="B66" i="27"/>
  <c r="DB65" i="27"/>
  <c r="B65" i="27"/>
  <c r="DB64" i="27"/>
  <c r="B64" i="27"/>
  <c r="DB63" i="27"/>
  <c r="B63" i="27"/>
  <c r="DB62" i="27"/>
  <c r="B62" i="27"/>
  <c r="DB61" i="27"/>
  <c r="B61" i="27"/>
  <c r="DB60" i="27"/>
  <c r="B60" i="27"/>
  <c r="DB59" i="27"/>
  <c r="B59" i="27"/>
  <c r="DB58" i="27"/>
  <c r="B58" i="27"/>
  <c r="DB57" i="27"/>
  <c r="B57" i="27"/>
  <c r="DB56" i="27"/>
  <c r="B56" i="27"/>
  <c r="DB55" i="27"/>
  <c r="B55" i="27"/>
  <c r="DB54" i="27"/>
  <c r="B54" i="27"/>
  <c r="DB53" i="27"/>
  <c r="B53" i="27"/>
  <c r="DB52" i="27"/>
  <c r="B52" i="27"/>
  <c r="DB51" i="27"/>
  <c r="B51" i="27"/>
  <c r="DB50" i="27"/>
  <c r="B50" i="27"/>
  <c r="DB49" i="27"/>
  <c r="B49" i="27"/>
  <c r="DB48" i="27"/>
  <c r="B48" i="27"/>
  <c r="DB47" i="27"/>
  <c r="B47" i="27"/>
  <c r="DB46" i="27"/>
  <c r="B46" i="27"/>
  <c r="DB45" i="27"/>
  <c r="B45" i="27"/>
  <c r="DB44" i="27"/>
  <c r="B44" i="27"/>
  <c r="DB43" i="27"/>
  <c r="B43" i="27"/>
  <c r="DB42" i="27"/>
  <c r="B42" i="27"/>
  <c r="DB41" i="27"/>
  <c r="B41" i="27"/>
  <c r="DB40" i="27"/>
  <c r="B40" i="27"/>
  <c r="DB39" i="27"/>
  <c r="B39" i="27"/>
  <c r="DB38" i="27"/>
  <c r="B38" i="27"/>
  <c r="DB37" i="27"/>
  <c r="B37" i="27"/>
  <c r="DB36" i="27"/>
  <c r="B36" i="27"/>
  <c r="DB35" i="27"/>
  <c r="B35" i="27"/>
  <c r="DB34" i="27"/>
  <c r="B34" i="27"/>
  <c r="DB33" i="27"/>
  <c r="B33" i="27"/>
  <c r="DB32" i="27"/>
  <c r="B32" i="27"/>
  <c r="DB31" i="27"/>
  <c r="B31" i="27"/>
  <c r="DB30" i="27"/>
  <c r="B30" i="27"/>
  <c r="DB29" i="27"/>
  <c r="B29" i="27"/>
  <c r="DB28" i="27"/>
  <c r="B28" i="27"/>
  <c r="DB27" i="27"/>
  <c r="B27" i="27"/>
  <c r="DB26" i="27"/>
  <c r="B26" i="27"/>
  <c r="DB25" i="27"/>
  <c r="B25" i="27"/>
  <c r="DB24" i="27"/>
  <c r="B24" i="27"/>
  <c r="DB23" i="27"/>
  <c r="B23" i="27"/>
  <c r="DB22" i="27"/>
  <c r="B22" i="27"/>
  <c r="DB21" i="27"/>
  <c r="B21" i="27"/>
  <c r="DB20" i="27"/>
  <c r="B20" i="27"/>
  <c r="DB19" i="27"/>
  <c r="B19" i="27"/>
  <c r="DB18" i="27"/>
  <c r="B18" i="27"/>
  <c r="DB17" i="27"/>
  <c r="DB16" i="27"/>
  <c r="DB15" i="27"/>
  <c r="DB14" i="27"/>
  <c r="DB13" i="27"/>
  <c r="DB12" i="27"/>
  <c r="DB11" i="27"/>
  <c r="DB10" i="27"/>
  <c r="DB9" i="27"/>
  <c r="DB8" i="27"/>
  <c r="DB7" i="27"/>
  <c r="DB6" i="27"/>
  <c r="B6" i="27"/>
  <c r="DB5" i="27"/>
  <c r="B5" i="27"/>
  <c r="DA4" i="27"/>
  <c r="CZ4" i="27"/>
  <c r="CY4" i="27"/>
  <c r="CX4" i="27"/>
  <c r="CW4" i="27"/>
  <c r="CV4" i="27"/>
  <c r="CU4" i="27"/>
  <c r="CT4" i="27"/>
  <c r="CS4" i="27"/>
  <c r="CR4" i="27"/>
  <c r="CQ4" i="27"/>
  <c r="CP4" i="27"/>
  <c r="CO4" i="27"/>
  <c r="CN4" i="27"/>
  <c r="CM4" i="27"/>
  <c r="CL4" i="27"/>
  <c r="CK4" i="27"/>
  <c r="CJ4" i="27"/>
  <c r="CI4" i="27"/>
  <c r="CH4" i="27"/>
  <c r="CG4" i="27"/>
  <c r="CF4" i="27"/>
  <c r="CE4" i="27"/>
  <c r="CD4" i="27"/>
  <c r="CC4" i="27"/>
  <c r="CB4" i="27"/>
  <c r="CA4" i="27"/>
  <c r="BZ4" i="27"/>
  <c r="BY4" i="27"/>
  <c r="BX4" i="27"/>
  <c r="BW4" i="27"/>
  <c r="BV4" i="27"/>
  <c r="BU4" i="27"/>
  <c r="BT4" i="27"/>
  <c r="BS4" i="27"/>
  <c r="BR4" i="27"/>
  <c r="BQ4" i="27"/>
  <c r="BP4" i="27"/>
  <c r="BO4" i="27"/>
  <c r="BN4" i="27"/>
  <c r="BM4" i="27"/>
  <c r="BL4" i="27"/>
  <c r="BK4" i="27"/>
  <c r="BJ4" i="27"/>
  <c r="BI4" i="27"/>
  <c r="BH4" i="27"/>
  <c r="BG4" i="27"/>
  <c r="BF4" i="27"/>
  <c r="BE4" i="27"/>
  <c r="BD4" i="27"/>
  <c r="BC4" i="27"/>
  <c r="BB4" i="27"/>
  <c r="BA4" i="27"/>
  <c r="AZ4" i="27"/>
  <c r="AY4" i="27"/>
  <c r="AX4" i="27"/>
  <c r="AW4" i="27"/>
  <c r="AV4" i="27"/>
  <c r="AU4" i="27"/>
  <c r="AT4" i="27"/>
  <c r="AS4" i="27"/>
  <c r="AR4" i="27"/>
  <c r="AQ4" i="27"/>
  <c r="AP4" i="27"/>
  <c r="AO4" i="27"/>
  <c r="AN4" i="27"/>
  <c r="AM4" i="27"/>
  <c r="AL4" i="27"/>
  <c r="AK4" i="27"/>
  <c r="AJ4" i="27"/>
  <c r="AI4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C4" i="27"/>
  <c r="DA3" i="27"/>
  <c r="CZ3" i="27"/>
  <c r="CY3" i="27"/>
  <c r="CX3" i="27"/>
  <c r="CW3" i="27"/>
  <c r="CV3" i="27"/>
  <c r="CU3" i="27"/>
  <c r="CT3" i="27"/>
  <c r="CS3" i="27"/>
  <c r="CR3" i="27"/>
  <c r="CQ3" i="27"/>
  <c r="CP3" i="27"/>
  <c r="CO3" i="27"/>
  <c r="CN3" i="27"/>
  <c r="CM3" i="27"/>
  <c r="CL3" i="27"/>
  <c r="CK3" i="27"/>
  <c r="CJ3" i="27"/>
  <c r="CI3" i="27"/>
  <c r="CH3" i="27"/>
  <c r="CG3" i="27"/>
  <c r="CF3" i="27"/>
  <c r="CE3" i="27"/>
  <c r="CD3" i="27"/>
  <c r="CC3" i="27"/>
  <c r="CB3" i="27"/>
  <c r="CA3" i="27"/>
  <c r="BZ3" i="27"/>
  <c r="BY3" i="27"/>
  <c r="BX3" i="27"/>
  <c r="BW3" i="27"/>
  <c r="BV3" i="27"/>
  <c r="BU3" i="27"/>
  <c r="BT3" i="27"/>
  <c r="BS3" i="27"/>
  <c r="BR3" i="27"/>
  <c r="BQ3" i="27"/>
  <c r="BP3" i="27"/>
  <c r="BO3" i="27"/>
  <c r="BN3" i="27"/>
  <c r="BM3" i="27"/>
  <c r="BL3" i="27"/>
  <c r="BK3" i="27"/>
  <c r="BJ3" i="27"/>
  <c r="BI3" i="27"/>
  <c r="BH3" i="27"/>
  <c r="BG3" i="27"/>
  <c r="BF3" i="27"/>
  <c r="BE3" i="27"/>
  <c r="BD3" i="27"/>
  <c r="BC3" i="27"/>
  <c r="BB3" i="27"/>
  <c r="BA3" i="27"/>
  <c r="AZ3" i="27"/>
  <c r="AY3" i="27"/>
  <c r="AX3" i="27"/>
  <c r="AW3" i="27"/>
  <c r="AV3" i="27"/>
  <c r="AU3" i="27"/>
  <c r="AT3" i="27"/>
  <c r="AS3" i="27"/>
  <c r="AR3" i="27"/>
  <c r="AQ3" i="27"/>
  <c r="AP3" i="27"/>
  <c r="AO3" i="27"/>
  <c r="AN3" i="27"/>
  <c r="AM3" i="27"/>
  <c r="AL3" i="27"/>
  <c r="AK3" i="27"/>
  <c r="AJ3" i="27"/>
  <c r="AI3" i="27"/>
  <c r="AH3" i="27"/>
  <c r="AG3" i="27"/>
  <c r="AF3" i="27"/>
  <c r="AE3" i="27"/>
  <c r="AD3" i="27"/>
  <c r="AC3" i="27"/>
  <c r="AB3" i="27"/>
  <c r="AA3" i="27"/>
  <c r="Z3" i="27"/>
  <c r="Y3" i="27"/>
  <c r="X3" i="27"/>
  <c r="W3" i="27"/>
  <c r="V3" i="27"/>
  <c r="U3" i="27"/>
  <c r="T3" i="27"/>
  <c r="S3" i="27"/>
  <c r="R3" i="27"/>
  <c r="Q3" i="27"/>
  <c r="P3" i="27"/>
  <c r="O3" i="27"/>
  <c r="N3" i="27"/>
  <c r="M3" i="27"/>
  <c r="L3" i="27"/>
  <c r="K3" i="27"/>
  <c r="J3" i="27"/>
  <c r="I3" i="27"/>
  <c r="H3" i="27"/>
  <c r="G3" i="27"/>
  <c r="F3" i="27"/>
  <c r="E3" i="27"/>
  <c r="D3" i="27"/>
  <c r="C3" i="27"/>
  <c r="DA4" i="8"/>
  <c r="CZ4" i="8"/>
  <c r="CY4" i="8"/>
  <c r="CX4" i="8"/>
  <c r="CW4" i="8"/>
  <c r="CV4" i="8"/>
  <c r="CU4" i="8"/>
  <c r="CT4" i="8"/>
  <c r="CS4" i="8"/>
  <c r="CR4" i="8"/>
  <c r="CQ4" i="8"/>
  <c r="CP4" i="8"/>
  <c r="CO4" i="8"/>
  <c r="CN4" i="8"/>
  <c r="CM4" i="8"/>
  <c r="CL4" i="8"/>
  <c r="CK4" i="8"/>
  <c r="CJ4" i="8"/>
  <c r="CI4" i="8"/>
  <c r="CH4" i="8"/>
  <c r="CG4" i="8"/>
  <c r="CF4" i="8"/>
  <c r="CE4" i="8"/>
  <c r="CD4" i="8"/>
  <c r="CC4" i="8"/>
  <c r="CB4" i="8"/>
  <c r="CA4" i="8"/>
  <c r="BZ4" i="8"/>
  <c r="BY4" i="8"/>
  <c r="BX4" i="8"/>
  <c r="BW4" i="8"/>
  <c r="BV4" i="8"/>
  <c r="BU4" i="8"/>
  <c r="BT4" i="8"/>
  <c r="BS4" i="8"/>
  <c r="BR4" i="8"/>
  <c r="BQ4" i="8"/>
  <c r="BP4" i="8"/>
  <c r="BO4" i="8"/>
  <c r="BN4" i="8"/>
  <c r="BM4" i="8"/>
  <c r="BL4" i="8"/>
  <c r="BK4" i="8"/>
  <c r="BJ4" i="8"/>
  <c r="BI4" i="8"/>
  <c r="BH4" i="8"/>
  <c r="BG4" i="8"/>
  <c r="BF4" i="8"/>
  <c r="BE4" i="8"/>
  <c r="BD4" i="8"/>
  <c r="BC4" i="8"/>
  <c r="BB4" i="8"/>
  <c r="BA4" i="8"/>
  <c r="AZ4" i="8"/>
  <c r="AY4" i="8"/>
  <c r="AX4" i="8"/>
  <c r="AW4" i="8"/>
  <c r="AV4" i="8"/>
  <c r="AU4" i="8"/>
  <c r="AT4" i="8"/>
  <c r="AS4" i="8"/>
  <c r="AR4" i="8"/>
  <c r="AQ4" i="8"/>
  <c r="AP4" i="8"/>
  <c r="AO4" i="8"/>
  <c r="AN4" i="8"/>
  <c r="AM4" i="8"/>
  <c r="AL4" i="8"/>
  <c r="AK4" i="8"/>
  <c r="AJ4" i="8"/>
  <c r="AI4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DA3" i="8"/>
  <c r="CZ3" i="8"/>
  <c r="CY3" i="8"/>
  <c r="CX3" i="8"/>
  <c r="CW3" i="8"/>
  <c r="CV3" i="8"/>
  <c r="CU3" i="8"/>
  <c r="CT3" i="8"/>
  <c r="CS3" i="8"/>
  <c r="CR3" i="8"/>
  <c r="CQ3" i="8"/>
  <c r="CP3" i="8"/>
  <c r="CO3" i="8"/>
  <c r="CN3" i="8"/>
  <c r="CM3" i="8"/>
  <c r="CL3" i="8"/>
  <c r="CK3" i="8"/>
  <c r="CJ3" i="8"/>
  <c r="CI3" i="8"/>
  <c r="CH3" i="8"/>
  <c r="CG3" i="8"/>
  <c r="CF3" i="8"/>
  <c r="CE3" i="8"/>
  <c r="CD3" i="8"/>
  <c r="CC3" i="8"/>
  <c r="CB3" i="8"/>
  <c r="CA3" i="8"/>
  <c r="BZ3" i="8"/>
  <c r="BY3" i="8"/>
  <c r="BX3" i="8"/>
  <c r="BW3" i="8"/>
  <c r="BV3" i="8"/>
  <c r="BU3" i="8"/>
  <c r="BT3" i="8"/>
  <c r="BS3" i="8"/>
  <c r="BR3" i="8"/>
  <c r="BQ3" i="8"/>
  <c r="BP3" i="8"/>
  <c r="BO3" i="8"/>
  <c r="BN3" i="8"/>
  <c r="BM3" i="8"/>
  <c r="BL3" i="8"/>
  <c r="BK3" i="8"/>
  <c r="BJ3" i="8"/>
  <c r="BI3" i="8"/>
  <c r="BH3" i="8"/>
  <c r="BG3" i="8"/>
  <c r="BF3" i="8"/>
  <c r="BE3" i="8"/>
  <c r="BD3" i="8"/>
  <c r="BC3" i="8"/>
  <c r="BB3" i="8"/>
  <c r="BA3" i="8"/>
  <c r="AZ3" i="8"/>
  <c r="AY3" i="8"/>
  <c r="AX3" i="8"/>
  <c r="AW3" i="8"/>
  <c r="AV3" i="8"/>
  <c r="AU3" i="8"/>
  <c r="AT3" i="8"/>
  <c r="AS3" i="8"/>
  <c r="AR3" i="8"/>
  <c r="AQ3" i="8"/>
  <c r="AP3" i="8"/>
  <c r="AO3" i="8"/>
  <c r="AN3" i="8"/>
  <c r="AM3" i="8"/>
  <c r="AL3" i="8"/>
  <c r="AK3" i="8"/>
  <c r="AJ3" i="8"/>
  <c r="AI3" i="8"/>
  <c r="AH3" i="8"/>
  <c r="AG3" i="8"/>
  <c r="AF3" i="8"/>
  <c r="AE3" i="8"/>
  <c r="AD3" i="8"/>
  <c r="AC3" i="8"/>
  <c r="AB3" i="8"/>
  <c r="AA3" i="8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I3" i="8"/>
  <c r="H3" i="8"/>
  <c r="G3" i="8"/>
  <c r="F3" i="8"/>
  <c r="E3" i="8"/>
  <c r="D3" i="8"/>
  <c r="C4" i="8"/>
  <c r="C3" i="8"/>
  <c r="E105" i="1"/>
  <c r="F105" i="1"/>
  <c r="G105" i="1"/>
  <c r="H105" i="1"/>
  <c r="I105" i="1"/>
  <c r="J105" i="1"/>
  <c r="K105" i="1"/>
  <c r="L105" i="1"/>
  <c r="M105" i="1"/>
  <c r="N105" i="1"/>
  <c r="O105" i="1"/>
  <c r="P105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E86" i="1"/>
  <c r="F86" i="1"/>
  <c r="G86" i="1"/>
  <c r="H86" i="1"/>
  <c r="I86" i="1"/>
  <c r="J86" i="1"/>
  <c r="K86" i="1"/>
  <c r="L86" i="1"/>
  <c r="M86" i="1"/>
  <c r="N86" i="1"/>
  <c r="O86" i="1"/>
  <c r="P86" i="1"/>
  <c r="E46" i="1"/>
  <c r="F46" i="1"/>
  <c r="G46" i="1"/>
  <c r="H46" i="1"/>
  <c r="I46" i="1"/>
  <c r="J46" i="1"/>
  <c r="K46" i="1"/>
  <c r="L46" i="1"/>
  <c r="M46" i="1"/>
  <c r="N46" i="1"/>
  <c r="O46" i="1"/>
  <c r="P46" i="1"/>
  <c r="E19" i="1"/>
  <c r="F19" i="1"/>
  <c r="G19" i="1"/>
  <c r="H19" i="1"/>
  <c r="I19" i="1"/>
  <c r="J19" i="1"/>
  <c r="K19" i="1"/>
  <c r="L19" i="1"/>
  <c r="M19" i="1"/>
  <c r="N19" i="1"/>
  <c r="O19" i="1"/>
  <c r="P19" i="1"/>
  <c r="CC4" i="4"/>
  <c r="CR4" i="4"/>
  <c r="CV4" i="4"/>
  <c r="AO4" i="4"/>
  <c r="N4" i="4"/>
  <c r="CV3" i="4"/>
  <c r="CV2" i="4"/>
  <c r="CV100" i="4"/>
  <c r="E104" i="1"/>
  <c r="CV100" i="8"/>
  <c r="CR3" i="4"/>
  <c r="CR2" i="4"/>
  <c r="CR100" i="4"/>
  <c r="E100" i="1"/>
  <c r="CR100" i="8"/>
  <c r="CC3" i="4"/>
  <c r="CC2" i="4"/>
  <c r="CC100" i="4"/>
  <c r="E85" i="1"/>
  <c r="CC100" i="8"/>
  <c r="AO3" i="4"/>
  <c r="DD55" i="4" s="1"/>
  <c r="AO2" i="4"/>
  <c r="AO100" i="4"/>
  <c r="E45" i="1"/>
  <c r="AO100" i="8"/>
  <c r="E18" i="1"/>
  <c r="N3" i="4"/>
  <c r="N2" i="4"/>
  <c r="N100" i="4"/>
  <c r="N100" i="8"/>
  <c r="E103" i="1"/>
  <c r="C3" i="4"/>
  <c r="DH22" i="4" s="1"/>
  <c r="C4" i="4"/>
  <c r="DH85" i="4" s="1"/>
  <c r="D3" i="4"/>
  <c r="D4" i="4"/>
  <c r="E3" i="4"/>
  <c r="E4" i="4"/>
  <c r="F3" i="4"/>
  <c r="F4" i="4"/>
  <c r="G3" i="4"/>
  <c r="G4" i="4"/>
  <c r="H3" i="4"/>
  <c r="H4" i="4"/>
  <c r="I3" i="4"/>
  <c r="I4" i="4"/>
  <c r="J3" i="4"/>
  <c r="J4" i="4"/>
  <c r="K3" i="4"/>
  <c r="K4" i="4"/>
  <c r="L3" i="4"/>
  <c r="L4" i="4"/>
  <c r="M3" i="4"/>
  <c r="M4" i="4"/>
  <c r="O3" i="4"/>
  <c r="O4" i="4"/>
  <c r="P3" i="4"/>
  <c r="P4" i="4"/>
  <c r="Q3" i="4"/>
  <c r="Q4" i="4"/>
  <c r="R3" i="4"/>
  <c r="R4" i="4"/>
  <c r="DH96" i="4" s="1"/>
  <c r="S3" i="4"/>
  <c r="S4" i="4"/>
  <c r="T3" i="4"/>
  <c r="T4" i="4"/>
  <c r="U3" i="4"/>
  <c r="U4" i="4"/>
  <c r="V3" i="4"/>
  <c r="V4" i="4"/>
  <c r="W3" i="4"/>
  <c r="W4" i="4"/>
  <c r="X3" i="4"/>
  <c r="X4" i="4"/>
  <c r="Y3" i="4"/>
  <c r="Y4" i="4"/>
  <c r="Z3" i="4"/>
  <c r="Z4" i="4"/>
  <c r="AA3" i="4"/>
  <c r="AA4" i="4"/>
  <c r="AB3" i="4"/>
  <c r="DD91" i="4" s="1"/>
  <c r="AB4" i="4"/>
  <c r="AC3" i="4"/>
  <c r="AC4" i="4"/>
  <c r="AD3" i="4"/>
  <c r="AD4" i="4"/>
  <c r="AE3" i="4"/>
  <c r="AE4" i="4"/>
  <c r="AF3" i="4"/>
  <c r="AF4" i="4"/>
  <c r="AG3" i="4"/>
  <c r="AG4" i="4"/>
  <c r="AH3" i="4"/>
  <c r="AH4" i="4"/>
  <c r="AI3" i="4"/>
  <c r="AI4" i="4"/>
  <c r="AJ3" i="4"/>
  <c r="AJ4" i="4"/>
  <c r="AK3" i="4"/>
  <c r="AK4" i="4"/>
  <c r="AL3" i="4"/>
  <c r="AL4" i="4"/>
  <c r="AM3" i="4"/>
  <c r="AM4" i="4"/>
  <c r="AN3" i="4"/>
  <c r="AN4" i="4"/>
  <c r="AP3" i="4"/>
  <c r="AP4" i="4"/>
  <c r="AQ3" i="4"/>
  <c r="AQ4" i="4"/>
  <c r="AR3" i="4"/>
  <c r="AR4" i="4"/>
  <c r="AS3" i="4"/>
  <c r="AS4" i="4"/>
  <c r="AT3" i="4"/>
  <c r="AT4" i="4"/>
  <c r="AU3" i="4"/>
  <c r="AU4" i="4"/>
  <c r="AV3" i="4"/>
  <c r="AV4" i="4"/>
  <c r="AW3" i="4"/>
  <c r="AW4" i="4"/>
  <c r="AX3" i="4"/>
  <c r="AX4" i="4"/>
  <c r="AY3" i="4"/>
  <c r="AY4" i="4"/>
  <c r="AZ3" i="4"/>
  <c r="AZ4" i="4"/>
  <c r="BA3" i="4"/>
  <c r="DJ98" i="4" s="1"/>
  <c r="BA4" i="4"/>
  <c r="DJ95" i="4" s="1"/>
  <c r="BB3" i="4"/>
  <c r="BB4" i="4"/>
  <c r="BC3" i="4"/>
  <c r="BC4" i="4"/>
  <c r="BD3" i="4"/>
  <c r="BD4" i="4"/>
  <c r="BE3" i="4"/>
  <c r="BE4" i="4"/>
  <c r="BF3" i="4"/>
  <c r="BF4" i="4"/>
  <c r="BG3" i="4"/>
  <c r="BG4" i="4"/>
  <c r="BH3" i="4"/>
  <c r="BH4" i="4"/>
  <c r="BI3" i="4"/>
  <c r="BI4" i="4"/>
  <c r="BJ3" i="4"/>
  <c r="BJ4" i="4"/>
  <c r="BK3" i="4"/>
  <c r="BK4" i="4"/>
  <c r="BL3" i="4"/>
  <c r="BL4" i="4"/>
  <c r="BM3" i="4"/>
  <c r="BM4" i="4"/>
  <c r="BN3" i="4"/>
  <c r="BN4" i="4"/>
  <c r="BO3" i="4"/>
  <c r="BO4" i="4"/>
  <c r="BP3" i="4"/>
  <c r="BP4" i="4"/>
  <c r="BQ3" i="4"/>
  <c r="BQ4" i="4"/>
  <c r="BR3" i="4"/>
  <c r="BR4" i="4"/>
  <c r="BS3" i="4"/>
  <c r="BS4" i="4"/>
  <c r="BT3" i="4"/>
  <c r="BT4" i="4"/>
  <c r="BU3" i="4"/>
  <c r="BU4" i="4"/>
  <c r="BV3" i="4"/>
  <c r="BV4" i="4"/>
  <c r="BW3" i="4"/>
  <c r="BW4" i="4"/>
  <c r="BX3" i="4"/>
  <c r="BX4" i="4"/>
  <c r="BY3" i="4"/>
  <c r="BY4" i="4"/>
  <c r="BZ3" i="4"/>
  <c r="BZ4" i="4"/>
  <c r="CA3" i="4"/>
  <c r="DF84" i="4" s="1"/>
  <c r="CA4" i="4"/>
  <c r="DK99" i="4" s="1"/>
  <c r="CB3" i="4"/>
  <c r="CB4" i="4"/>
  <c r="CD3" i="4"/>
  <c r="CD4" i="4"/>
  <c r="CE3" i="4"/>
  <c r="CE4" i="4"/>
  <c r="CF3" i="4"/>
  <c r="CF4" i="4"/>
  <c r="CG3" i="4"/>
  <c r="CG4" i="4"/>
  <c r="CH3" i="4"/>
  <c r="CH4" i="4"/>
  <c r="CI3" i="4"/>
  <c r="CI4" i="4"/>
  <c r="CJ3" i="4"/>
  <c r="CJ4" i="4"/>
  <c r="CK3" i="4"/>
  <c r="CK4" i="4"/>
  <c r="CL3" i="4"/>
  <c r="CL4" i="4"/>
  <c r="CM3" i="4"/>
  <c r="CM4" i="4"/>
  <c r="CN3" i="4"/>
  <c r="CN4" i="4"/>
  <c r="CO3" i="4"/>
  <c r="CO4" i="4"/>
  <c r="CP3" i="4"/>
  <c r="CP4" i="4"/>
  <c r="CQ3" i="4"/>
  <c r="CQ4" i="4"/>
  <c r="CS3" i="4"/>
  <c r="CS4" i="4"/>
  <c r="CT3" i="4"/>
  <c r="CT4" i="4"/>
  <c r="CU3" i="4"/>
  <c r="CU4" i="4"/>
  <c r="CW3" i="4"/>
  <c r="CW4" i="4"/>
  <c r="CY3" i="4"/>
  <c r="CY4" i="4"/>
  <c r="CZ3" i="4"/>
  <c r="CZ4" i="4"/>
  <c r="DA3" i="4"/>
  <c r="DA4" i="4"/>
  <c r="DB5" i="4"/>
  <c r="DB6" i="4"/>
  <c r="DB7" i="4"/>
  <c r="DB8" i="4"/>
  <c r="DB9" i="4"/>
  <c r="DB10" i="4"/>
  <c r="DB11" i="4"/>
  <c r="DB12" i="4"/>
  <c r="DB13" i="4"/>
  <c r="DB14" i="4"/>
  <c r="DB15" i="4"/>
  <c r="DB16" i="4"/>
  <c r="DB17" i="4"/>
  <c r="DB18" i="4"/>
  <c r="DB19" i="4"/>
  <c r="DB20" i="4"/>
  <c r="DB21" i="4"/>
  <c r="DB22" i="4"/>
  <c r="DB23" i="4"/>
  <c r="DB24" i="4"/>
  <c r="DB25" i="4"/>
  <c r="DB26" i="4"/>
  <c r="DB27" i="4"/>
  <c r="DB28" i="4"/>
  <c r="DB29" i="4"/>
  <c r="DB30" i="4"/>
  <c r="DB31" i="4"/>
  <c r="DB32" i="4"/>
  <c r="DB33" i="4"/>
  <c r="DB34" i="4"/>
  <c r="DB35" i="4"/>
  <c r="DB36" i="4"/>
  <c r="DB37" i="4"/>
  <c r="DB38" i="4"/>
  <c r="DB39" i="4"/>
  <c r="DB40" i="4"/>
  <c r="DB41" i="4"/>
  <c r="DB42" i="4"/>
  <c r="DB43" i="4"/>
  <c r="DB44" i="4"/>
  <c r="DB45" i="4"/>
  <c r="DB46" i="4"/>
  <c r="DB47" i="4"/>
  <c r="DB48" i="4"/>
  <c r="DB49" i="4"/>
  <c r="DB50" i="4"/>
  <c r="DB51" i="4"/>
  <c r="DB52" i="4"/>
  <c r="DB53" i="4"/>
  <c r="DB54" i="4"/>
  <c r="DB55" i="4"/>
  <c r="DB56" i="4"/>
  <c r="DB57" i="4"/>
  <c r="DB58" i="4"/>
  <c r="DB59" i="4"/>
  <c r="DB60" i="4"/>
  <c r="DB61" i="4"/>
  <c r="DB62" i="4"/>
  <c r="DB63" i="4"/>
  <c r="DB64" i="4"/>
  <c r="DB65" i="4"/>
  <c r="DB66" i="4"/>
  <c r="DB67" i="4"/>
  <c r="DB68" i="4"/>
  <c r="DB69" i="4"/>
  <c r="DB70" i="4"/>
  <c r="DB71" i="4"/>
  <c r="DB72" i="4"/>
  <c r="DB73" i="4"/>
  <c r="DB74" i="4"/>
  <c r="DB75" i="4"/>
  <c r="DB76" i="4"/>
  <c r="DB77" i="4"/>
  <c r="DB78" i="4"/>
  <c r="DB79" i="4"/>
  <c r="DB80" i="4"/>
  <c r="DB81" i="4"/>
  <c r="DB82" i="4"/>
  <c r="DB83" i="4"/>
  <c r="DB84" i="4"/>
  <c r="DB85" i="4"/>
  <c r="DB86" i="4"/>
  <c r="DB87" i="4"/>
  <c r="DB88" i="4"/>
  <c r="DB89" i="4"/>
  <c r="DB90" i="4"/>
  <c r="DB91" i="4"/>
  <c r="DB92" i="4"/>
  <c r="DB93" i="4"/>
  <c r="DB94" i="4"/>
  <c r="DB95" i="4"/>
  <c r="DB96" i="4"/>
  <c r="DB97" i="4"/>
  <c r="DB98" i="4"/>
  <c r="DB99" i="4"/>
  <c r="DB100" i="4"/>
  <c r="DA100" i="4"/>
  <c r="CZ100" i="4"/>
  <c r="CY100" i="4"/>
  <c r="CX100" i="4"/>
  <c r="CW100" i="4"/>
  <c r="CU100" i="4"/>
  <c r="CT100" i="4"/>
  <c r="CS100" i="4"/>
  <c r="CQ100" i="4"/>
  <c r="CP100" i="4"/>
  <c r="CO100" i="4"/>
  <c r="CN100" i="4"/>
  <c r="CM100" i="4"/>
  <c r="CL100" i="4"/>
  <c r="CK100" i="4"/>
  <c r="CJ100" i="4"/>
  <c r="CI100" i="4"/>
  <c r="CH100" i="4"/>
  <c r="CG100" i="4"/>
  <c r="CF100" i="4"/>
  <c r="CE100" i="4"/>
  <c r="CD100" i="4"/>
  <c r="CB100" i="4"/>
  <c r="CA100" i="4"/>
  <c r="BZ100" i="4"/>
  <c r="BY100" i="4"/>
  <c r="BX100" i="4"/>
  <c r="BW100" i="4"/>
  <c r="BV100" i="4"/>
  <c r="BU100" i="4"/>
  <c r="BT100" i="4"/>
  <c r="BS100" i="4"/>
  <c r="BR100" i="4"/>
  <c r="BQ100" i="4"/>
  <c r="BP100" i="4"/>
  <c r="BO100" i="4"/>
  <c r="BN100" i="4"/>
  <c r="BM100" i="4"/>
  <c r="BL100" i="4"/>
  <c r="BK100" i="4"/>
  <c r="BJ100" i="4"/>
  <c r="BI100" i="4"/>
  <c r="BH100" i="4"/>
  <c r="BG100" i="4"/>
  <c r="BF100" i="4"/>
  <c r="BE100" i="4"/>
  <c r="BD100" i="4"/>
  <c r="BC100" i="4"/>
  <c r="BB100" i="4"/>
  <c r="BA100" i="4"/>
  <c r="AZ100" i="4"/>
  <c r="AY100" i="4"/>
  <c r="AX100" i="4"/>
  <c r="AW100" i="4"/>
  <c r="AV100" i="4"/>
  <c r="AU100" i="4"/>
  <c r="AT100" i="4"/>
  <c r="AS100" i="4"/>
  <c r="AR100" i="4"/>
  <c r="AQ100" i="4"/>
  <c r="AP100" i="4"/>
  <c r="AN100" i="4"/>
  <c r="AM100" i="4"/>
  <c r="AL100" i="4"/>
  <c r="AK100" i="4"/>
  <c r="AJ100" i="4"/>
  <c r="AI100" i="4"/>
  <c r="AH100" i="4"/>
  <c r="AG100" i="4"/>
  <c r="AF100" i="4"/>
  <c r="AE100" i="4"/>
  <c r="AD100" i="4"/>
  <c r="AC100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M100" i="4"/>
  <c r="L100" i="4"/>
  <c r="K100" i="4"/>
  <c r="J100" i="4"/>
  <c r="I100" i="4"/>
  <c r="H100" i="4"/>
  <c r="G100" i="4"/>
  <c r="F100" i="4"/>
  <c r="E100" i="4"/>
  <c r="D100" i="4"/>
  <c r="C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DA2" i="4"/>
  <c r="CZ2" i="4"/>
  <c r="CY2" i="4"/>
  <c r="CW2" i="4"/>
  <c r="CU2" i="4"/>
  <c r="CT2" i="4"/>
  <c r="CS2" i="4"/>
  <c r="CQ2" i="4"/>
  <c r="CP2" i="4"/>
  <c r="CO2" i="4"/>
  <c r="CN2" i="4"/>
  <c r="CM2" i="4"/>
  <c r="CL2" i="4"/>
  <c r="CK2" i="4"/>
  <c r="CJ2" i="4"/>
  <c r="CI2" i="4"/>
  <c r="CG2" i="4"/>
  <c r="CF2" i="4"/>
  <c r="CE2" i="4"/>
  <c r="CD2" i="4"/>
  <c r="CB2" i="4"/>
  <c r="CA2" i="4"/>
  <c r="BZ2" i="4"/>
  <c r="BY2" i="4"/>
  <c r="BX2" i="4"/>
  <c r="BW2" i="4"/>
  <c r="BV2" i="4"/>
  <c r="BU2" i="4"/>
  <c r="BT2" i="4"/>
  <c r="BS2" i="4"/>
  <c r="BR2" i="4"/>
  <c r="BQ2" i="4"/>
  <c r="BP2" i="4"/>
  <c r="BO2" i="4"/>
  <c r="BN2" i="4"/>
  <c r="BM2" i="4"/>
  <c r="BL2" i="4"/>
  <c r="BK2" i="4"/>
  <c r="BJ2" i="4"/>
  <c r="BI2" i="4"/>
  <c r="BH2" i="4"/>
  <c r="BG2" i="4"/>
  <c r="BF2" i="4"/>
  <c r="BE2" i="4"/>
  <c r="BD2" i="4"/>
  <c r="BC2" i="4"/>
  <c r="BB2" i="4"/>
  <c r="BA2" i="4"/>
  <c r="AZ2" i="4"/>
  <c r="AY2" i="4"/>
  <c r="AX2" i="4"/>
  <c r="AW2" i="4"/>
  <c r="AV2" i="4"/>
  <c r="AU2" i="4"/>
  <c r="AT2" i="4"/>
  <c r="AS2" i="4"/>
  <c r="AR2" i="4"/>
  <c r="AQ2" i="4"/>
  <c r="AP2" i="4"/>
  <c r="AN2" i="4"/>
  <c r="AM2" i="4"/>
  <c r="AL2" i="4"/>
  <c r="AK2" i="4"/>
  <c r="AJ2" i="4"/>
  <c r="AI2" i="4"/>
  <c r="AH2" i="4"/>
  <c r="AG2" i="4"/>
  <c r="AF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M2" i="4"/>
  <c r="L2" i="4"/>
  <c r="K2" i="4"/>
  <c r="J2" i="4"/>
  <c r="I2" i="4"/>
  <c r="H2" i="4"/>
  <c r="G2" i="4"/>
  <c r="F2" i="4"/>
  <c r="E2" i="4"/>
  <c r="D2" i="4"/>
  <c r="C2" i="4"/>
  <c r="CD100" i="8"/>
  <c r="BG100" i="8"/>
  <c r="AD100" i="8"/>
  <c r="Y100" i="8"/>
  <c r="Z100" i="8"/>
  <c r="T100" i="8"/>
  <c r="E100" i="8"/>
  <c r="E87" i="1"/>
  <c r="F87" i="1"/>
  <c r="G87" i="1"/>
  <c r="H87" i="1"/>
  <c r="I87" i="1"/>
  <c r="J87" i="1"/>
  <c r="K87" i="1"/>
  <c r="L87" i="1"/>
  <c r="M87" i="1"/>
  <c r="N87" i="1"/>
  <c r="O87" i="1"/>
  <c r="P87" i="1"/>
  <c r="E64" i="1"/>
  <c r="F64" i="1"/>
  <c r="G64" i="1"/>
  <c r="H64" i="1"/>
  <c r="I64" i="1"/>
  <c r="J64" i="1"/>
  <c r="K64" i="1"/>
  <c r="L64" i="1"/>
  <c r="M64" i="1"/>
  <c r="N64" i="1"/>
  <c r="O64" i="1"/>
  <c r="P64" i="1"/>
  <c r="E35" i="1"/>
  <c r="F35" i="1"/>
  <c r="G35" i="1"/>
  <c r="H35" i="1"/>
  <c r="I35" i="1"/>
  <c r="J35" i="1"/>
  <c r="K35" i="1"/>
  <c r="L35" i="1"/>
  <c r="M35" i="1"/>
  <c r="N35" i="1"/>
  <c r="O35" i="1"/>
  <c r="P35" i="1"/>
  <c r="E31" i="1"/>
  <c r="F31" i="1"/>
  <c r="G31" i="1"/>
  <c r="H31" i="1"/>
  <c r="I31" i="1"/>
  <c r="J31" i="1"/>
  <c r="K31" i="1"/>
  <c r="L31" i="1"/>
  <c r="M31" i="1"/>
  <c r="N31" i="1"/>
  <c r="O31" i="1"/>
  <c r="P31" i="1"/>
  <c r="E30" i="1"/>
  <c r="F30" i="1"/>
  <c r="G30" i="1"/>
  <c r="H30" i="1"/>
  <c r="I30" i="1"/>
  <c r="J30" i="1"/>
  <c r="K30" i="1"/>
  <c r="L30" i="1"/>
  <c r="M30" i="1"/>
  <c r="N30" i="1"/>
  <c r="O30" i="1"/>
  <c r="P30" i="1"/>
  <c r="E25" i="1"/>
  <c r="F25" i="1"/>
  <c r="G25" i="1"/>
  <c r="H25" i="1"/>
  <c r="I25" i="1"/>
  <c r="J25" i="1"/>
  <c r="K25" i="1"/>
  <c r="L25" i="1"/>
  <c r="M25" i="1"/>
  <c r="N25" i="1"/>
  <c r="O25" i="1"/>
  <c r="P25" i="1"/>
  <c r="E10" i="1"/>
  <c r="F10" i="1"/>
  <c r="G10" i="1"/>
  <c r="H10" i="1"/>
  <c r="I10" i="1"/>
  <c r="J10" i="1"/>
  <c r="K10" i="1"/>
  <c r="L10" i="1"/>
  <c r="M10" i="1"/>
  <c r="N10" i="1"/>
  <c r="O10" i="1"/>
  <c r="P10" i="1"/>
  <c r="AQ100" i="8"/>
  <c r="AI100" i="8"/>
  <c r="P100" i="8"/>
  <c r="E48" i="1"/>
  <c r="F48" i="1"/>
  <c r="G48" i="1"/>
  <c r="H48" i="1"/>
  <c r="I48" i="1"/>
  <c r="J48" i="1"/>
  <c r="K48" i="1"/>
  <c r="L48" i="1"/>
  <c r="M48" i="1"/>
  <c r="N48" i="1"/>
  <c r="O48" i="1"/>
  <c r="P48" i="1"/>
  <c r="E21" i="1"/>
  <c r="F21" i="1"/>
  <c r="G21" i="1"/>
  <c r="H21" i="1"/>
  <c r="I21" i="1"/>
  <c r="J21" i="1"/>
  <c r="K21" i="1"/>
  <c r="L21" i="1"/>
  <c r="M21" i="1"/>
  <c r="N21" i="1"/>
  <c r="O21" i="1"/>
  <c r="P21" i="1"/>
  <c r="E40" i="1"/>
  <c r="F40" i="1"/>
  <c r="G40" i="1"/>
  <c r="H40" i="1"/>
  <c r="I40" i="1"/>
  <c r="J40" i="1"/>
  <c r="K40" i="1"/>
  <c r="L40" i="1"/>
  <c r="M40" i="1"/>
  <c r="N40" i="1"/>
  <c r="O40" i="1"/>
  <c r="P40" i="1"/>
  <c r="E54" i="1"/>
  <c r="AX100" i="8"/>
  <c r="E55" i="1"/>
  <c r="F55" i="1"/>
  <c r="G55" i="1"/>
  <c r="H55" i="1"/>
  <c r="I55" i="1"/>
  <c r="J55" i="1"/>
  <c r="K55" i="1"/>
  <c r="L55" i="1"/>
  <c r="M55" i="1"/>
  <c r="N55" i="1"/>
  <c r="O55" i="1"/>
  <c r="P55" i="1"/>
  <c r="E59" i="1"/>
  <c r="F59" i="1"/>
  <c r="G59" i="1"/>
  <c r="H59" i="1"/>
  <c r="I59" i="1"/>
  <c r="J59" i="1"/>
  <c r="K59" i="1"/>
  <c r="L59" i="1"/>
  <c r="M59" i="1"/>
  <c r="N59" i="1"/>
  <c r="O59" i="1"/>
  <c r="P59" i="1"/>
  <c r="E58" i="1"/>
  <c r="BB100" i="8"/>
  <c r="E107" i="1"/>
  <c r="F107" i="1"/>
  <c r="G107" i="1"/>
  <c r="H107" i="1"/>
  <c r="I107" i="1"/>
  <c r="J107" i="1"/>
  <c r="K107" i="1"/>
  <c r="L107" i="1"/>
  <c r="M107" i="1"/>
  <c r="N107" i="1"/>
  <c r="O107" i="1"/>
  <c r="P107" i="1"/>
  <c r="E90" i="1"/>
  <c r="E91" i="1"/>
  <c r="F91" i="1"/>
  <c r="G91" i="1"/>
  <c r="H91" i="1"/>
  <c r="I91" i="1"/>
  <c r="J91" i="1"/>
  <c r="K91" i="1"/>
  <c r="L91" i="1"/>
  <c r="M91" i="1"/>
  <c r="N91" i="1"/>
  <c r="O91" i="1"/>
  <c r="P91" i="1"/>
  <c r="DB99" i="8"/>
  <c r="DB98" i="8"/>
  <c r="DB97" i="8"/>
  <c r="DB96" i="8"/>
  <c r="DB95" i="8"/>
  <c r="DB94" i="8"/>
  <c r="DB93" i="8"/>
  <c r="DB92" i="8"/>
  <c r="DB91" i="8"/>
  <c r="DB90" i="8"/>
  <c r="DB89" i="8"/>
  <c r="DB88" i="8"/>
  <c r="DB87" i="8"/>
  <c r="DB86" i="8"/>
  <c r="DB85" i="8"/>
  <c r="DB84" i="8"/>
  <c r="DB83" i="8"/>
  <c r="DB82" i="8"/>
  <c r="DB81" i="8"/>
  <c r="DB80" i="8"/>
  <c r="DB79" i="8"/>
  <c r="DB78" i="8"/>
  <c r="DB77" i="8"/>
  <c r="DB76" i="8"/>
  <c r="DB75" i="8"/>
  <c r="DB74" i="8"/>
  <c r="DB73" i="8"/>
  <c r="DB72" i="8"/>
  <c r="DB71" i="8"/>
  <c r="DB70" i="8"/>
  <c r="DB69" i="8"/>
  <c r="DB68" i="8"/>
  <c r="DB67" i="8"/>
  <c r="DB66" i="8"/>
  <c r="DB65" i="8"/>
  <c r="DB64" i="8"/>
  <c r="DB63" i="8"/>
  <c r="DB62" i="8"/>
  <c r="DB61" i="8"/>
  <c r="DB60" i="8"/>
  <c r="DB59" i="8"/>
  <c r="DB58" i="8"/>
  <c r="DB57" i="8"/>
  <c r="DB56" i="8"/>
  <c r="DB55" i="8"/>
  <c r="DB54" i="8"/>
  <c r="DB53" i="8"/>
  <c r="DB52" i="8"/>
  <c r="DB51" i="8"/>
  <c r="DB50" i="8"/>
  <c r="DB49" i="8"/>
  <c r="DB48" i="8"/>
  <c r="DB47" i="8"/>
  <c r="DB46" i="8"/>
  <c r="DB45" i="8"/>
  <c r="DB44" i="8"/>
  <c r="DB43" i="8"/>
  <c r="DB42" i="8"/>
  <c r="DB41" i="8"/>
  <c r="DB40" i="8"/>
  <c r="DB39" i="8"/>
  <c r="DB38" i="8"/>
  <c r="DB37" i="8"/>
  <c r="DB36" i="8"/>
  <c r="DB35" i="8"/>
  <c r="DB34" i="8"/>
  <c r="DB33" i="8"/>
  <c r="DB32" i="8"/>
  <c r="DB31" i="8"/>
  <c r="DB30" i="8"/>
  <c r="DB29" i="8"/>
  <c r="DB28" i="8"/>
  <c r="DB27" i="8"/>
  <c r="DB26" i="8"/>
  <c r="DB25" i="8"/>
  <c r="DB24" i="8"/>
  <c r="DB23" i="8"/>
  <c r="DB22" i="8"/>
  <c r="DB21" i="8"/>
  <c r="DB20" i="8"/>
  <c r="DB19" i="8"/>
  <c r="DB18" i="8"/>
  <c r="DB17" i="8"/>
  <c r="DB16" i="8"/>
  <c r="DB15" i="8"/>
  <c r="DB14" i="8"/>
  <c r="DB13" i="8"/>
  <c r="DB12" i="8"/>
  <c r="DB11" i="8"/>
  <c r="DB10" i="8"/>
  <c r="DB9" i="8"/>
  <c r="DB8" i="8"/>
  <c r="DB7" i="8"/>
  <c r="DB6" i="8"/>
  <c r="B5" i="8"/>
  <c r="D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C100" i="8"/>
  <c r="D100" i="8"/>
  <c r="F100" i="8"/>
  <c r="G100" i="8"/>
  <c r="H100" i="8"/>
  <c r="I100" i="8"/>
  <c r="J100" i="8"/>
  <c r="K100" i="8"/>
  <c r="L100" i="8"/>
  <c r="M100" i="8"/>
  <c r="O100" i="8"/>
  <c r="Q100" i="8"/>
  <c r="R100" i="8"/>
  <c r="S100" i="8"/>
  <c r="U100" i="8"/>
  <c r="V100" i="8"/>
  <c r="W100" i="8"/>
  <c r="X100" i="8"/>
  <c r="AA100" i="8"/>
  <c r="AB100" i="8"/>
  <c r="AC100" i="8"/>
  <c r="AE100" i="8"/>
  <c r="AF100" i="8"/>
  <c r="AG100" i="8"/>
  <c r="AH100" i="8"/>
  <c r="AJ100" i="8"/>
  <c r="AK100" i="8"/>
  <c r="AL100" i="8"/>
  <c r="AM100" i="8"/>
  <c r="AN100" i="8"/>
  <c r="AP100" i="8"/>
  <c r="AR100" i="8"/>
  <c r="AS100" i="8"/>
  <c r="AT100" i="8"/>
  <c r="AU100" i="8"/>
  <c r="AV100" i="8"/>
  <c r="AW100" i="8"/>
  <c r="AY100" i="8"/>
  <c r="AZ100" i="8"/>
  <c r="BA100" i="8"/>
  <c r="BC100" i="8"/>
  <c r="BD100" i="8"/>
  <c r="BE100" i="8"/>
  <c r="BF100" i="8"/>
  <c r="BH100" i="8"/>
  <c r="BI100" i="8"/>
  <c r="BJ100" i="8"/>
  <c r="BK100" i="8"/>
  <c r="BL100" i="8"/>
  <c r="BM100" i="8"/>
  <c r="BN100" i="8"/>
  <c r="BO100" i="8"/>
  <c r="BP100" i="8"/>
  <c r="BQ100" i="8"/>
  <c r="BR100" i="8"/>
  <c r="BS100" i="8"/>
  <c r="BT100" i="8"/>
  <c r="BU100" i="8"/>
  <c r="BV100" i="8"/>
  <c r="BW100" i="8"/>
  <c r="BX100" i="8"/>
  <c r="BY100" i="8"/>
  <c r="BZ100" i="8"/>
  <c r="CB100" i="8"/>
  <c r="CE100" i="8"/>
  <c r="CF100" i="8"/>
  <c r="CG100" i="8"/>
  <c r="CI100" i="8"/>
  <c r="CJ100" i="8"/>
  <c r="CK100" i="8"/>
  <c r="CL100" i="8"/>
  <c r="CM100" i="8"/>
  <c r="CN100" i="8"/>
  <c r="CO100" i="8"/>
  <c r="CP100" i="8"/>
  <c r="CQ100" i="8"/>
  <c r="CS100" i="8"/>
  <c r="CT100" i="8"/>
  <c r="CU100" i="8"/>
  <c r="CW100" i="8"/>
  <c r="CY100" i="8"/>
  <c r="CZ100" i="8"/>
  <c r="DA100" i="8"/>
  <c r="E84" i="1"/>
  <c r="F84" i="1"/>
  <c r="G84" i="1"/>
  <c r="H84" i="1"/>
  <c r="I84" i="1"/>
  <c r="J84" i="1"/>
  <c r="K84" i="1"/>
  <c r="L84" i="1"/>
  <c r="M84" i="1"/>
  <c r="N84" i="1"/>
  <c r="O84" i="1"/>
  <c r="P84" i="1"/>
  <c r="E83" i="1"/>
  <c r="E8" i="1"/>
  <c r="E9" i="1"/>
  <c r="E11" i="1"/>
  <c r="E12" i="1"/>
  <c r="E13" i="1"/>
  <c r="E14" i="1"/>
  <c r="E15" i="1"/>
  <c r="E16" i="1"/>
  <c r="E17" i="1"/>
  <c r="E20" i="1"/>
  <c r="E22" i="1"/>
  <c r="E23" i="1"/>
  <c r="E24" i="1"/>
  <c r="E26" i="1"/>
  <c r="E27" i="1"/>
  <c r="E28" i="1"/>
  <c r="E29" i="1"/>
  <c r="E32" i="1"/>
  <c r="E33" i="1"/>
  <c r="E34" i="1"/>
  <c r="E36" i="1"/>
  <c r="E37" i="1"/>
  <c r="E38" i="1"/>
  <c r="E39" i="1"/>
  <c r="E41" i="1"/>
  <c r="E42" i="1"/>
  <c r="E43" i="1"/>
  <c r="E44" i="1"/>
  <c r="E47" i="1"/>
  <c r="E49" i="1"/>
  <c r="E50" i="1"/>
  <c r="E51" i="1"/>
  <c r="E52" i="1"/>
  <c r="E53" i="1"/>
  <c r="E56" i="1"/>
  <c r="E57" i="1"/>
  <c r="E60" i="1"/>
  <c r="E61" i="1"/>
  <c r="E62" i="1"/>
  <c r="E63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8" i="1"/>
  <c r="E89" i="1"/>
  <c r="E92" i="1"/>
  <c r="E93" i="1"/>
  <c r="E94" i="1"/>
  <c r="E95" i="1"/>
  <c r="E96" i="1"/>
  <c r="E97" i="1"/>
  <c r="E98" i="1"/>
  <c r="E99" i="1"/>
  <c r="E102" i="1"/>
  <c r="E106" i="1"/>
  <c r="E108" i="1"/>
  <c r="E109" i="1"/>
  <c r="E110" i="1"/>
  <c r="F8" i="1"/>
  <c r="F9" i="1"/>
  <c r="F11" i="1"/>
  <c r="F12" i="1"/>
  <c r="F13" i="1"/>
  <c r="F14" i="1"/>
  <c r="F15" i="1"/>
  <c r="F16" i="1"/>
  <c r="F17" i="1"/>
  <c r="F18" i="1"/>
  <c r="F20" i="1"/>
  <c r="F22" i="1"/>
  <c r="F23" i="1"/>
  <c r="F24" i="1"/>
  <c r="F26" i="1"/>
  <c r="F27" i="1"/>
  <c r="F28" i="1"/>
  <c r="F29" i="1"/>
  <c r="F32" i="1"/>
  <c r="F33" i="1"/>
  <c r="F34" i="1"/>
  <c r="F36" i="1"/>
  <c r="F37" i="1"/>
  <c r="F38" i="1"/>
  <c r="F39" i="1"/>
  <c r="F41" i="1"/>
  <c r="F42" i="1"/>
  <c r="F43" i="1"/>
  <c r="F44" i="1"/>
  <c r="F45" i="1"/>
  <c r="F47" i="1"/>
  <c r="F49" i="1"/>
  <c r="F50" i="1"/>
  <c r="F51" i="1"/>
  <c r="F52" i="1"/>
  <c r="F53" i="1"/>
  <c r="F54" i="1"/>
  <c r="F56" i="1"/>
  <c r="F57" i="1"/>
  <c r="F58" i="1"/>
  <c r="F60" i="1"/>
  <c r="F61" i="1"/>
  <c r="F62" i="1"/>
  <c r="F63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5" i="1"/>
  <c r="F88" i="1"/>
  <c r="F89" i="1"/>
  <c r="F90" i="1"/>
  <c r="F92" i="1"/>
  <c r="F93" i="1"/>
  <c r="F94" i="1"/>
  <c r="F95" i="1"/>
  <c r="F96" i="1"/>
  <c r="F97" i="1"/>
  <c r="F98" i="1"/>
  <c r="F99" i="1"/>
  <c r="F100" i="1"/>
  <c r="F102" i="1"/>
  <c r="F103" i="1"/>
  <c r="F104" i="1"/>
  <c r="F106" i="1"/>
  <c r="F108" i="1"/>
  <c r="F109" i="1"/>
  <c r="F110" i="1"/>
  <c r="G8" i="1"/>
  <c r="G9" i="1"/>
  <c r="G11" i="1"/>
  <c r="G12" i="1"/>
  <c r="G13" i="1"/>
  <c r="G14" i="1"/>
  <c r="G15" i="1"/>
  <c r="G16" i="1"/>
  <c r="G17" i="1"/>
  <c r="G18" i="1"/>
  <c r="G20" i="1"/>
  <c r="G22" i="1"/>
  <c r="G23" i="1"/>
  <c r="G24" i="1"/>
  <c r="G26" i="1"/>
  <c r="G27" i="1"/>
  <c r="G28" i="1"/>
  <c r="G29" i="1"/>
  <c r="G32" i="1"/>
  <c r="G33" i="1"/>
  <c r="G34" i="1"/>
  <c r="G36" i="1"/>
  <c r="G37" i="1"/>
  <c r="G38" i="1"/>
  <c r="G39" i="1"/>
  <c r="G41" i="1"/>
  <c r="G42" i="1"/>
  <c r="G43" i="1"/>
  <c r="G44" i="1"/>
  <c r="G45" i="1"/>
  <c r="G47" i="1"/>
  <c r="G49" i="1"/>
  <c r="G50" i="1"/>
  <c r="G51" i="1"/>
  <c r="G52" i="1"/>
  <c r="G53" i="1"/>
  <c r="G54" i="1"/>
  <c r="G56" i="1"/>
  <c r="G57" i="1"/>
  <c r="G58" i="1"/>
  <c r="G60" i="1"/>
  <c r="G61" i="1"/>
  <c r="G62" i="1"/>
  <c r="G63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5" i="1"/>
  <c r="G88" i="1"/>
  <c r="G89" i="1"/>
  <c r="G90" i="1"/>
  <c r="G92" i="1"/>
  <c r="G93" i="1"/>
  <c r="G94" i="1"/>
  <c r="G95" i="1"/>
  <c r="G96" i="1"/>
  <c r="G97" i="1"/>
  <c r="G98" i="1"/>
  <c r="G99" i="1"/>
  <c r="G100" i="1"/>
  <c r="G102" i="1"/>
  <c r="G103" i="1"/>
  <c r="G104" i="1"/>
  <c r="G106" i="1"/>
  <c r="G108" i="1"/>
  <c r="G109" i="1"/>
  <c r="G110" i="1"/>
  <c r="H8" i="1"/>
  <c r="H9" i="1"/>
  <c r="H11" i="1"/>
  <c r="H12" i="1"/>
  <c r="H13" i="1"/>
  <c r="H14" i="1"/>
  <c r="H15" i="1"/>
  <c r="H16" i="1"/>
  <c r="H17" i="1"/>
  <c r="H18" i="1"/>
  <c r="H20" i="1"/>
  <c r="H22" i="1"/>
  <c r="H23" i="1"/>
  <c r="H24" i="1"/>
  <c r="H26" i="1"/>
  <c r="H27" i="1"/>
  <c r="H28" i="1"/>
  <c r="H29" i="1"/>
  <c r="H32" i="1"/>
  <c r="H33" i="1"/>
  <c r="H34" i="1"/>
  <c r="H36" i="1"/>
  <c r="H37" i="1"/>
  <c r="H38" i="1"/>
  <c r="H39" i="1"/>
  <c r="H41" i="1"/>
  <c r="H42" i="1"/>
  <c r="H43" i="1"/>
  <c r="H44" i="1"/>
  <c r="H45" i="1"/>
  <c r="H47" i="1"/>
  <c r="H49" i="1"/>
  <c r="H50" i="1"/>
  <c r="H51" i="1"/>
  <c r="H52" i="1"/>
  <c r="H53" i="1"/>
  <c r="H54" i="1"/>
  <c r="H56" i="1"/>
  <c r="H57" i="1"/>
  <c r="H58" i="1"/>
  <c r="H60" i="1"/>
  <c r="H61" i="1"/>
  <c r="H62" i="1"/>
  <c r="H63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5" i="1"/>
  <c r="H88" i="1"/>
  <c r="H89" i="1"/>
  <c r="H90" i="1"/>
  <c r="H92" i="1"/>
  <c r="H93" i="1"/>
  <c r="H94" i="1"/>
  <c r="H95" i="1"/>
  <c r="H96" i="1"/>
  <c r="H97" i="1"/>
  <c r="H98" i="1"/>
  <c r="H99" i="1"/>
  <c r="H100" i="1"/>
  <c r="H102" i="1"/>
  <c r="H103" i="1"/>
  <c r="H104" i="1"/>
  <c r="H106" i="1"/>
  <c r="H108" i="1"/>
  <c r="H109" i="1"/>
  <c r="H110" i="1"/>
  <c r="I8" i="1"/>
  <c r="I9" i="1"/>
  <c r="I11" i="1"/>
  <c r="I12" i="1"/>
  <c r="I13" i="1"/>
  <c r="I14" i="1"/>
  <c r="I15" i="1"/>
  <c r="I16" i="1"/>
  <c r="I17" i="1"/>
  <c r="I18" i="1"/>
  <c r="I20" i="1"/>
  <c r="I22" i="1"/>
  <c r="I23" i="1"/>
  <c r="I24" i="1"/>
  <c r="I26" i="1"/>
  <c r="I27" i="1"/>
  <c r="I28" i="1"/>
  <c r="I29" i="1"/>
  <c r="I32" i="1"/>
  <c r="I33" i="1"/>
  <c r="I34" i="1"/>
  <c r="I36" i="1"/>
  <c r="I37" i="1"/>
  <c r="I38" i="1"/>
  <c r="I39" i="1"/>
  <c r="I41" i="1"/>
  <c r="I42" i="1"/>
  <c r="I43" i="1"/>
  <c r="I44" i="1"/>
  <c r="I45" i="1"/>
  <c r="I47" i="1"/>
  <c r="I49" i="1"/>
  <c r="I50" i="1"/>
  <c r="I51" i="1"/>
  <c r="I52" i="1"/>
  <c r="I53" i="1"/>
  <c r="I54" i="1"/>
  <c r="I56" i="1"/>
  <c r="I57" i="1"/>
  <c r="I58" i="1"/>
  <c r="I60" i="1"/>
  <c r="I61" i="1"/>
  <c r="I62" i="1"/>
  <c r="I63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5" i="1"/>
  <c r="I88" i="1"/>
  <c r="I89" i="1"/>
  <c r="I90" i="1"/>
  <c r="I92" i="1"/>
  <c r="I93" i="1"/>
  <c r="I94" i="1"/>
  <c r="I95" i="1"/>
  <c r="I96" i="1"/>
  <c r="I97" i="1"/>
  <c r="I98" i="1"/>
  <c r="I99" i="1"/>
  <c r="I100" i="1"/>
  <c r="I102" i="1"/>
  <c r="I103" i="1"/>
  <c r="I104" i="1"/>
  <c r="I106" i="1"/>
  <c r="I108" i="1"/>
  <c r="I109" i="1"/>
  <c r="I110" i="1"/>
  <c r="J8" i="1"/>
  <c r="J9" i="1"/>
  <c r="J11" i="1"/>
  <c r="J12" i="1"/>
  <c r="J13" i="1"/>
  <c r="J14" i="1"/>
  <c r="J15" i="1"/>
  <c r="J16" i="1"/>
  <c r="J17" i="1"/>
  <c r="J18" i="1"/>
  <c r="J20" i="1"/>
  <c r="J22" i="1"/>
  <c r="J23" i="1"/>
  <c r="J24" i="1"/>
  <c r="J26" i="1"/>
  <c r="J27" i="1"/>
  <c r="J28" i="1"/>
  <c r="J29" i="1"/>
  <c r="J32" i="1"/>
  <c r="J33" i="1"/>
  <c r="J34" i="1"/>
  <c r="J36" i="1"/>
  <c r="J37" i="1"/>
  <c r="J38" i="1"/>
  <c r="J39" i="1"/>
  <c r="J41" i="1"/>
  <c r="J42" i="1"/>
  <c r="J43" i="1"/>
  <c r="J44" i="1"/>
  <c r="J45" i="1"/>
  <c r="J47" i="1"/>
  <c r="J49" i="1"/>
  <c r="J50" i="1"/>
  <c r="J51" i="1"/>
  <c r="J52" i="1"/>
  <c r="J53" i="1"/>
  <c r="J54" i="1"/>
  <c r="J56" i="1"/>
  <c r="J57" i="1"/>
  <c r="J58" i="1"/>
  <c r="J60" i="1"/>
  <c r="J61" i="1"/>
  <c r="J62" i="1"/>
  <c r="J63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5" i="1"/>
  <c r="J88" i="1"/>
  <c r="J89" i="1"/>
  <c r="J90" i="1"/>
  <c r="J92" i="1"/>
  <c r="J93" i="1"/>
  <c r="J94" i="1"/>
  <c r="J95" i="1"/>
  <c r="J96" i="1"/>
  <c r="J97" i="1"/>
  <c r="J98" i="1"/>
  <c r="J99" i="1"/>
  <c r="J100" i="1"/>
  <c r="J102" i="1"/>
  <c r="J103" i="1"/>
  <c r="J104" i="1"/>
  <c r="J106" i="1"/>
  <c r="J108" i="1"/>
  <c r="J109" i="1"/>
  <c r="J110" i="1"/>
  <c r="K8" i="1"/>
  <c r="K9" i="1"/>
  <c r="K11" i="1"/>
  <c r="K12" i="1"/>
  <c r="K13" i="1"/>
  <c r="K14" i="1"/>
  <c r="K15" i="1"/>
  <c r="K16" i="1"/>
  <c r="K17" i="1"/>
  <c r="K18" i="1"/>
  <c r="K20" i="1"/>
  <c r="K22" i="1"/>
  <c r="K23" i="1"/>
  <c r="K24" i="1"/>
  <c r="K26" i="1"/>
  <c r="K27" i="1"/>
  <c r="K28" i="1"/>
  <c r="K29" i="1"/>
  <c r="K32" i="1"/>
  <c r="K33" i="1"/>
  <c r="K34" i="1"/>
  <c r="K36" i="1"/>
  <c r="K37" i="1"/>
  <c r="K38" i="1"/>
  <c r="K39" i="1"/>
  <c r="K41" i="1"/>
  <c r="K42" i="1"/>
  <c r="K43" i="1"/>
  <c r="K44" i="1"/>
  <c r="K45" i="1"/>
  <c r="K47" i="1"/>
  <c r="K49" i="1"/>
  <c r="K50" i="1"/>
  <c r="K51" i="1"/>
  <c r="K52" i="1"/>
  <c r="K53" i="1"/>
  <c r="K54" i="1"/>
  <c r="K56" i="1"/>
  <c r="K57" i="1"/>
  <c r="K58" i="1"/>
  <c r="K60" i="1"/>
  <c r="K61" i="1"/>
  <c r="K62" i="1"/>
  <c r="K63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5" i="1"/>
  <c r="K88" i="1"/>
  <c r="K89" i="1"/>
  <c r="K90" i="1"/>
  <c r="K92" i="1"/>
  <c r="K93" i="1"/>
  <c r="K94" i="1"/>
  <c r="K95" i="1"/>
  <c r="K96" i="1"/>
  <c r="K97" i="1"/>
  <c r="K98" i="1"/>
  <c r="K99" i="1"/>
  <c r="K100" i="1"/>
  <c r="K102" i="1"/>
  <c r="K103" i="1"/>
  <c r="K104" i="1"/>
  <c r="K106" i="1"/>
  <c r="K108" i="1"/>
  <c r="K109" i="1"/>
  <c r="K110" i="1"/>
  <c r="L8" i="1"/>
  <c r="L9" i="1"/>
  <c r="L11" i="1"/>
  <c r="L12" i="1"/>
  <c r="L13" i="1"/>
  <c r="L14" i="1"/>
  <c r="L15" i="1"/>
  <c r="L16" i="1"/>
  <c r="L17" i="1"/>
  <c r="L18" i="1"/>
  <c r="L20" i="1"/>
  <c r="L22" i="1"/>
  <c r="L23" i="1"/>
  <c r="L24" i="1"/>
  <c r="L26" i="1"/>
  <c r="L27" i="1"/>
  <c r="L28" i="1"/>
  <c r="L29" i="1"/>
  <c r="L32" i="1"/>
  <c r="L33" i="1"/>
  <c r="L34" i="1"/>
  <c r="L36" i="1"/>
  <c r="L37" i="1"/>
  <c r="L38" i="1"/>
  <c r="L39" i="1"/>
  <c r="L41" i="1"/>
  <c r="L42" i="1"/>
  <c r="L43" i="1"/>
  <c r="L44" i="1"/>
  <c r="L45" i="1"/>
  <c r="L47" i="1"/>
  <c r="L49" i="1"/>
  <c r="L50" i="1"/>
  <c r="L51" i="1"/>
  <c r="L52" i="1"/>
  <c r="L53" i="1"/>
  <c r="L54" i="1"/>
  <c r="L56" i="1"/>
  <c r="L57" i="1"/>
  <c r="L58" i="1"/>
  <c r="L60" i="1"/>
  <c r="L61" i="1"/>
  <c r="L62" i="1"/>
  <c r="L63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5" i="1"/>
  <c r="L88" i="1"/>
  <c r="L89" i="1"/>
  <c r="L90" i="1"/>
  <c r="L92" i="1"/>
  <c r="L93" i="1"/>
  <c r="L94" i="1"/>
  <c r="L95" i="1"/>
  <c r="L96" i="1"/>
  <c r="L97" i="1"/>
  <c r="L98" i="1"/>
  <c r="L99" i="1"/>
  <c r="L100" i="1"/>
  <c r="L102" i="1"/>
  <c r="L103" i="1"/>
  <c r="L104" i="1"/>
  <c r="L106" i="1"/>
  <c r="L108" i="1"/>
  <c r="L109" i="1"/>
  <c r="L110" i="1"/>
  <c r="M8" i="1"/>
  <c r="M9" i="1"/>
  <c r="M11" i="1"/>
  <c r="M12" i="1"/>
  <c r="M13" i="1"/>
  <c r="M14" i="1"/>
  <c r="M15" i="1"/>
  <c r="M16" i="1"/>
  <c r="M17" i="1"/>
  <c r="M18" i="1"/>
  <c r="M20" i="1"/>
  <c r="M22" i="1"/>
  <c r="M23" i="1"/>
  <c r="M24" i="1"/>
  <c r="M26" i="1"/>
  <c r="M27" i="1"/>
  <c r="M28" i="1"/>
  <c r="M29" i="1"/>
  <c r="M32" i="1"/>
  <c r="M33" i="1"/>
  <c r="M34" i="1"/>
  <c r="M36" i="1"/>
  <c r="M37" i="1"/>
  <c r="M38" i="1"/>
  <c r="M39" i="1"/>
  <c r="M41" i="1"/>
  <c r="M42" i="1"/>
  <c r="M43" i="1"/>
  <c r="M44" i="1"/>
  <c r="M45" i="1"/>
  <c r="M47" i="1"/>
  <c r="M49" i="1"/>
  <c r="M50" i="1"/>
  <c r="M51" i="1"/>
  <c r="M52" i="1"/>
  <c r="M53" i="1"/>
  <c r="M54" i="1"/>
  <c r="M56" i="1"/>
  <c r="M57" i="1"/>
  <c r="M58" i="1"/>
  <c r="M60" i="1"/>
  <c r="M61" i="1"/>
  <c r="M62" i="1"/>
  <c r="M63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5" i="1"/>
  <c r="M88" i="1"/>
  <c r="M89" i="1"/>
  <c r="M90" i="1"/>
  <c r="M92" i="1"/>
  <c r="M93" i="1"/>
  <c r="M94" i="1"/>
  <c r="M95" i="1"/>
  <c r="M96" i="1"/>
  <c r="M97" i="1"/>
  <c r="M98" i="1"/>
  <c r="M99" i="1"/>
  <c r="M100" i="1"/>
  <c r="M102" i="1"/>
  <c r="M103" i="1"/>
  <c r="M104" i="1"/>
  <c r="M106" i="1"/>
  <c r="M108" i="1"/>
  <c r="M109" i="1"/>
  <c r="M110" i="1"/>
  <c r="N8" i="1"/>
  <c r="N9" i="1"/>
  <c r="N11" i="1"/>
  <c r="N12" i="1"/>
  <c r="N13" i="1"/>
  <c r="N14" i="1"/>
  <c r="N15" i="1"/>
  <c r="N16" i="1"/>
  <c r="N17" i="1"/>
  <c r="N18" i="1"/>
  <c r="N20" i="1"/>
  <c r="N22" i="1"/>
  <c r="N23" i="1"/>
  <c r="N24" i="1"/>
  <c r="N26" i="1"/>
  <c r="N27" i="1"/>
  <c r="N28" i="1"/>
  <c r="N29" i="1"/>
  <c r="N32" i="1"/>
  <c r="N33" i="1"/>
  <c r="N34" i="1"/>
  <c r="N36" i="1"/>
  <c r="N37" i="1"/>
  <c r="N38" i="1"/>
  <c r="N39" i="1"/>
  <c r="N41" i="1"/>
  <c r="N42" i="1"/>
  <c r="N43" i="1"/>
  <c r="N44" i="1"/>
  <c r="N45" i="1"/>
  <c r="N47" i="1"/>
  <c r="N49" i="1"/>
  <c r="N50" i="1"/>
  <c r="N51" i="1"/>
  <c r="N52" i="1"/>
  <c r="N53" i="1"/>
  <c r="N54" i="1"/>
  <c r="N56" i="1"/>
  <c r="N57" i="1"/>
  <c r="N58" i="1"/>
  <c r="N60" i="1"/>
  <c r="N61" i="1"/>
  <c r="N62" i="1"/>
  <c r="N63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5" i="1"/>
  <c r="N88" i="1"/>
  <c r="N89" i="1"/>
  <c r="N90" i="1"/>
  <c r="N92" i="1"/>
  <c r="N93" i="1"/>
  <c r="N94" i="1"/>
  <c r="N95" i="1"/>
  <c r="N96" i="1"/>
  <c r="N97" i="1"/>
  <c r="N98" i="1"/>
  <c r="N99" i="1"/>
  <c r="N100" i="1"/>
  <c r="N102" i="1"/>
  <c r="N103" i="1"/>
  <c r="N104" i="1"/>
  <c r="N106" i="1"/>
  <c r="N108" i="1"/>
  <c r="N109" i="1"/>
  <c r="N110" i="1"/>
  <c r="O8" i="1"/>
  <c r="O9" i="1"/>
  <c r="O11" i="1"/>
  <c r="O12" i="1"/>
  <c r="O13" i="1"/>
  <c r="O14" i="1"/>
  <c r="O15" i="1"/>
  <c r="O16" i="1"/>
  <c r="O17" i="1"/>
  <c r="O18" i="1"/>
  <c r="O20" i="1"/>
  <c r="O22" i="1"/>
  <c r="O23" i="1"/>
  <c r="O24" i="1"/>
  <c r="O26" i="1"/>
  <c r="O27" i="1"/>
  <c r="O28" i="1"/>
  <c r="O29" i="1"/>
  <c r="O32" i="1"/>
  <c r="O33" i="1"/>
  <c r="O34" i="1"/>
  <c r="O36" i="1"/>
  <c r="O37" i="1"/>
  <c r="O38" i="1"/>
  <c r="O39" i="1"/>
  <c r="O41" i="1"/>
  <c r="O42" i="1"/>
  <c r="O43" i="1"/>
  <c r="O44" i="1"/>
  <c r="O45" i="1"/>
  <c r="O47" i="1"/>
  <c r="O49" i="1"/>
  <c r="O50" i="1"/>
  <c r="O51" i="1"/>
  <c r="O52" i="1"/>
  <c r="O53" i="1"/>
  <c r="O54" i="1"/>
  <c r="O56" i="1"/>
  <c r="O57" i="1"/>
  <c r="O58" i="1"/>
  <c r="O60" i="1"/>
  <c r="O61" i="1"/>
  <c r="O62" i="1"/>
  <c r="O63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5" i="1"/>
  <c r="O88" i="1"/>
  <c r="O89" i="1"/>
  <c r="O90" i="1"/>
  <c r="O92" i="1"/>
  <c r="O93" i="1"/>
  <c r="O94" i="1"/>
  <c r="O95" i="1"/>
  <c r="O96" i="1"/>
  <c r="O97" i="1"/>
  <c r="O98" i="1"/>
  <c r="O99" i="1"/>
  <c r="O100" i="1"/>
  <c r="O102" i="1"/>
  <c r="O103" i="1"/>
  <c r="O104" i="1"/>
  <c r="O106" i="1"/>
  <c r="O108" i="1"/>
  <c r="O109" i="1"/>
  <c r="O110" i="1"/>
  <c r="P8" i="1"/>
  <c r="P9" i="1"/>
  <c r="P11" i="1"/>
  <c r="P12" i="1"/>
  <c r="P13" i="1"/>
  <c r="P14" i="1"/>
  <c r="P15" i="1"/>
  <c r="P16" i="1"/>
  <c r="P17" i="1"/>
  <c r="P18" i="1"/>
  <c r="P20" i="1"/>
  <c r="P22" i="1"/>
  <c r="P23" i="1"/>
  <c r="P24" i="1"/>
  <c r="P26" i="1"/>
  <c r="P27" i="1"/>
  <c r="P28" i="1"/>
  <c r="P29" i="1"/>
  <c r="P32" i="1"/>
  <c r="P33" i="1"/>
  <c r="P34" i="1"/>
  <c r="P36" i="1"/>
  <c r="P37" i="1"/>
  <c r="P38" i="1"/>
  <c r="P39" i="1"/>
  <c r="P41" i="1"/>
  <c r="P42" i="1"/>
  <c r="P43" i="1"/>
  <c r="P44" i="1"/>
  <c r="P45" i="1"/>
  <c r="P47" i="1"/>
  <c r="P49" i="1"/>
  <c r="P50" i="1"/>
  <c r="P51" i="1"/>
  <c r="P52" i="1"/>
  <c r="P53" i="1"/>
  <c r="P54" i="1"/>
  <c r="P56" i="1"/>
  <c r="P57" i="1"/>
  <c r="P58" i="1"/>
  <c r="P60" i="1"/>
  <c r="P61" i="1"/>
  <c r="P62" i="1"/>
  <c r="P63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5" i="1"/>
  <c r="P88" i="1"/>
  <c r="P89" i="1"/>
  <c r="P90" i="1"/>
  <c r="P92" i="1"/>
  <c r="P93" i="1"/>
  <c r="P94" i="1"/>
  <c r="P95" i="1"/>
  <c r="P96" i="1"/>
  <c r="P97" i="1"/>
  <c r="P98" i="1"/>
  <c r="P99" i="1"/>
  <c r="P100" i="1"/>
  <c r="P102" i="1"/>
  <c r="P103" i="1"/>
  <c r="P104" i="1"/>
  <c r="P106" i="1"/>
  <c r="P108" i="1"/>
  <c r="P109" i="1"/>
  <c r="P110" i="1"/>
  <c r="B3" i="5"/>
  <c r="B2" i="1"/>
  <c r="DF78" i="4"/>
  <c r="DF70" i="4"/>
  <c r="DF52" i="4"/>
  <c r="DF38" i="4"/>
  <c r="DF20" i="4"/>
  <c r="DF14" i="4"/>
  <c r="DF85" i="4"/>
  <c r="DF83" i="4"/>
  <c r="DF61" i="4"/>
  <c r="DF51" i="4"/>
  <c r="DF29" i="4"/>
  <c r="DF21" i="4"/>
  <c r="DK96" i="4"/>
  <c r="DK80" i="4"/>
  <c r="DK67" i="4"/>
  <c r="DK52" i="4"/>
  <c r="DK36" i="4"/>
  <c r="DK24" i="4"/>
  <c r="DK11" i="4"/>
  <c r="DJ90" i="4"/>
  <c r="DJ75" i="4"/>
  <c r="DJ63" i="4"/>
  <c r="DJ47" i="4"/>
  <c r="DJ34" i="4"/>
  <c r="DJ21" i="4"/>
  <c r="DJ13" i="4"/>
  <c r="DJ7" i="4"/>
  <c r="DE94" i="4"/>
  <c r="DE92" i="4"/>
  <c r="DE82" i="4"/>
  <c r="DE76" i="4"/>
  <c r="DE66" i="4"/>
  <c r="DE62" i="4"/>
  <c r="DE52" i="4"/>
  <c r="DE50" i="4"/>
  <c r="DE38" i="4"/>
  <c r="DE34" i="4"/>
  <c r="DE22" i="4"/>
  <c r="DE20" i="4"/>
  <c r="DE10" i="4"/>
  <c r="DE6" i="4"/>
  <c r="DE91" i="4"/>
  <c r="DE85" i="4"/>
  <c r="DE75" i="4"/>
  <c r="DE73" i="4"/>
  <c r="DE61" i="4"/>
  <c r="DE59" i="4"/>
  <c r="DE49" i="4"/>
  <c r="DE43" i="4"/>
  <c r="DE33" i="4"/>
  <c r="DE29" i="4"/>
  <c r="DE19" i="4"/>
  <c r="DE17" i="4"/>
  <c r="DE5" i="4"/>
  <c r="DI20" i="4"/>
  <c r="DD75" i="4"/>
  <c r="DD47" i="4"/>
  <c r="DD15" i="4"/>
  <c r="DD86" i="4"/>
  <c r="DD62" i="4"/>
  <c r="DD38" i="4"/>
  <c r="DD18" i="4"/>
  <c r="DH73" i="4"/>
  <c r="DC96" i="4"/>
  <c r="DC88" i="4"/>
  <c r="DC86" i="4"/>
  <c r="DC78" i="4"/>
  <c r="DC76" i="4"/>
  <c r="DC68" i="4"/>
  <c r="DC64" i="4"/>
  <c r="DC56" i="4"/>
  <c r="DC54" i="4"/>
  <c r="DC46" i="4"/>
  <c r="DC44" i="4"/>
  <c r="DC36" i="4"/>
  <c r="DC32" i="4"/>
  <c r="DC24" i="4"/>
  <c r="DC22" i="4"/>
  <c r="DC14" i="4"/>
  <c r="DC12" i="4"/>
  <c r="DC99" i="4"/>
  <c r="DC95" i="4"/>
  <c r="DC87" i="4"/>
  <c r="DC85" i="4"/>
  <c r="DC77" i="4"/>
  <c r="DC75" i="4"/>
  <c r="DC67" i="4"/>
  <c r="DC63" i="4"/>
  <c r="DC55" i="4"/>
  <c r="DC53" i="4"/>
  <c r="DC45" i="4"/>
  <c r="DC43" i="4"/>
  <c r="DC35" i="4"/>
  <c r="DC31" i="4"/>
  <c r="DC23" i="4"/>
  <c r="DC21" i="4"/>
  <c r="DC15" i="4"/>
  <c r="DC13" i="4"/>
  <c r="DC7" i="4"/>
  <c r="DC5" i="4"/>
  <c r="DG6" i="34" l="1"/>
  <c r="DL45" i="34"/>
  <c r="DG52" i="34"/>
  <c r="DG68" i="34"/>
  <c r="DG39" i="34"/>
  <c r="DL56" i="34"/>
  <c r="DL64" i="34"/>
  <c r="DL73" i="34"/>
  <c r="DL49" i="34"/>
  <c r="DL37" i="34"/>
  <c r="DL8" i="34"/>
  <c r="DL16" i="34"/>
  <c r="DL24" i="34"/>
  <c r="DL32" i="34"/>
  <c r="DG56" i="34"/>
  <c r="DL48" i="34"/>
  <c r="DG44" i="34"/>
  <c r="DL53" i="34"/>
  <c r="DL57" i="34"/>
  <c r="DL61" i="34"/>
  <c r="DL65" i="34"/>
  <c r="DL69" i="34"/>
  <c r="DG79" i="34"/>
  <c r="DG81" i="34"/>
  <c r="DL74" i="34"/>
  <c r="DL78" i="34"/>
  <c r="DL86" i="34"/>
  <c r="DL94" i="34"/>
  <c r="DG89" i="34"/>
  <c r="DG97" i="34"/>
  <c r="DG30" i="34"/>
  <c r="DG22" i="34"/>
  <c r="DG14" i="34"/>
  <c r="DJ100" i="34"/>
  <c r="DL51" i="34"/>
  <c r="DL42" i="34"/>
  <c r="DF100" i="34"/>
  <c r="DL41" i="34"/>
  <c r="DK100" i="34"/>
  <c r="DG31" i="34"/>
  <c r="DG27" i="34"/>
  <c r="DG23" i="34"/>
  <c r="DG19" i="34"/>
  <c r="DG15" i="34"/>
  <c r="DG11" i="34"/>
  <c r="DG7" i="34"/>
  <c r="DH100" i="34"/>
  <c r="DL5" i="34"/>
  <c r="DL9" i="34"/>
  <c r="DL13" i="34"/>
  <c r="DL17" i="34"/>
  <c r="DL21" i="34"/>
  <c r="DL25" i="34"/>
  <c r="DL29" i="34"/>
  <c r="DL33" i="34"/>
  <c r="DL47" i="34"/>
  <c r="DG60" i="34"/>
  <c r="DL36" i="34"/>
  <c r="DG55" i="34"/>
  <c r="DG71" i="34"/>
  <c r="DG37" i="34"/>
  <c r="DG41" i="34"/>
  <c r="DG45" i="34"/>
  <c r="DG49" i="34"/>
  <c r="DL54" i="34"/>
  <c r="DL58" i="34"/>
  <c r="DL62" i="34"/>
  <c r="DL66" i="34"/>
  <c r="DL70" i="34"/>
  <c r="DG84" i="34"/>
  <c r="DG85" i="34"/>
  <c r="DG86" i="34"/>
  <c r="DL75" i="34"/>
  <c r="DL79" i="34"/>
  <c r="DL83" i="34"/>
  <c r="DL87" i="34"/>
  <c r="DL91" i="34"/>
  <c r="DL95" i="34"/>
  <c r="DL99" i="34"/>
  <c r="DG90" i="34"/>
  <c r="DG94" i="34"/>
  <c r="DG98" i="34"/>
  <c r="DG58" i="34"/>
  <c r="DG34" i="34"/>
  <c r="DL44" i="34"/>
  <c r="DG35" i="34"/>
  <c r="DG43" i="34"/>
  <c r="DL52" i="34"/>
  <c r="DL60" i="34"/>
  <c r="DL68" i="34"/>
  <c r="DG78" i="34"/>
  <c r="DL77" i="34"/>
  <c r="DL85" i="34"/>
  <c r="DG88" i="34"/>
  <c r="DG96" i="34"/>
  <c r="DG69" i="34"/>
  <c r="DL12" i="34"/>
  <c r="DL20" i="34"/>
  <c r="DL28" i="34"/>
  <c r="DL43" i="34"/>
  <c r="DG72" i="34"/>
  <c r="DG40" i="34"/>
  <c r="DG48" i="34"/>
  <c r="DG82" i="34"/>
  <c r="DG54" i="34"/>
  <c r="DL50" i="34"/>
  <c r="DG80" i="34"/>
  <c r="DG53" i="34"/>
  <c r="DG33" i="34"/>
  <c r="DG29" i="34"/>
  <c r="DG25" i="34"/>
  <c r="DG21" i="34"/>
  <c r="DG17" i="34"/>
  <c r="DG13" i="34"/>
  <c r="DG9" i="34"/>
  <c r="DC100" i="34"/>
  <c r="DG5" i="34"/>
  <c r="DG57" i="34"/>
  <c r="DE100" i="34"/>
  <c r="DD100" i="34"/>
  <c r="DI100" i="34"/>
  <c r="DL6" i="34"/>
  <c r="DL10" i="34"/>
  <c r="DL14" i="34"/>
  <c r="DL18" i="34"/>
  <c r="DL22" i="34"/>
  <c r="DL26" i="34"/>
  <c r="DL30" i="34"/>
  <c r="DL35" i="34"/>
  <c r="DG51" i="34"/>
  <c r="DG64" i="34"/>
  <c r="DL40" i="34"/>
  <c r="DG59" i="34"/>
  <c r="DG83" i="34"/>
  <c r="DG38" i="34"/>
  <c r="DG42" i="34"/>
  <c r="DG46" i="34"/>
  <c r="DG50" i="34"/>
  <c r="DL55" i="34"/>
  <c r="DL59" i="34"/>
  <c r="DL63" i="34"/>
  <c r="DL67" i="34"/>
  <c r="DL71" i="34"/>
  <c r="DG73" i="34"/>
  <c r="DG74" i="34"/>
  <c r="DL72" i="34"/>
  <c r="DL76" i="34"/>
  <c r="DL80" i="34"/>
  <c r="DL84" i="34"/>
  <c r="DL88" i="34"/>
  <c r="DL92" i="34"/>
  <c r="DL96" i="34"/>
  <c r="DG87" i="34"/>
  <c r="DG91" i="34"/>
  <c r="DG95" i="34"/>
  <c r="DG99" i="34"/>
  <c r="DL46" i="34"/>
  <c r="DG26" i="34"/>
  <c r="DG18" i="34"/>
  <c r="DG10" i="34"/>
  <c r="DH64" i="32"/>
  <c r="DH6" i="32"/>
  <c r="DG55" i="4"/>
  <c r="DH90" i="33"/>
  <c r="DH35" i="33"/>
  <c r="DH31" i="33"/>
  <c r="DH27" i="33"/>
  <c r="DH23" i="33"/>
  <c r="DH19" i="33"/>
  <c r="DH15" i="33"/>
  <c r="DH11" i="33"/>
  <c r="DH7" i="33"/>
  <c r="DC68" i="33"/>
  <c r="DI37" i="33"/>
  <c r="DD33" i="33"/>
  <c r="DD17" i="33"/>
  <c r="DD29" i="33"/>
  <c r="DD13" i="33"/>
  <c r="DD5" i="33"/>
  <c r="DD37" i="33"/>
  <c r="DD22" i="4"/>
  <c r="DD66" i="4"/>
  <c r="DD27" i="4"/>
  <c r="DD79" i="4"/>
  <c r="DJ8" i="4"/>
  <c r="DJ35" i="4"/>
  <c r="DJ66" i="4"/>
  <c r="DK27" i="4"/>
  <c r="DE53" i="32"/>
  <c r="DE45" i="32"/>
  <c r="DJ32" i="33"/>
  <c r="DD9" i="33"/>
  <c r="DC9" i="4"/>
  <c r="DC17" i="4"/>
  <c r="DC27" i="4"/>
  <c r="DC37" i="4"/>
  <c r="DC47" i="4"/>
  <c r="DC59" i="4"/>
  <c r="DC69" i="4"/>
  <c r="DC79" i="4"/>
  <c r="DG79" i="4" s="1"/>
  <c r="DC91" i="4"/>
  <c r="DG91" i="4" s="1"/>
  <c r="DC6" i="4"/>
  <c r="DC100" i="4" s="1"/>
  <c r="DC16" i="4"/>
  <c r="DC28" i="4"/>
  <c r="DC38" i="4"/>
  <c r="DC48" i="4"/>
  <c r="DC60" i="4"/>
  <c r="DC70" i="4"/>
  <c r="DG70" i="4" s="1"/>
  <c r="DC80" i="4"/>
  <c r="DC92" i="4"/>
  <c r="DD6" i="4"/>
  <c r="DD30" i="4"/>
  <c r="DD50" i="4"/>
  <c r="DD70" i="4"/>
  <c r="DD7" i="4"/>
  <c r="DD31" i="4"/>
  <c r="DD59" i="4"/>
  <c r="DE9" i="4"/>
  <c r="DE100" i="4" s="1"/>
  <c r="DE21" i="4"/>
  <c r="DE37" i="4"/>
  <c r="DE51" i="4"/>
  <c r="DE65" i="4"/>
  <c r="DE81" i="4"/>
  <c r="DE93" i="4"/>
  <c r="DE12" i="4"/>
  <c r="DE28" i="4"/>
  <c r="DE42" i="4"/>
  <c r="DE54" i="4"/>
  <c r="DE70" i="4"/>
  <c r="DE84" i="4"/>
  <c r="DE98" i="4"/>
  <c r="DJ11" i="4"/>
  <c r="DJ17" i="4"/>
  <c r="DJ26" i="4"/>
  <c r="DJ42" i="4"/>
  <c r="DJ55" i="4"/>
  <c r="DJ67" i="4"/>
  <c r="DJ83" i="4"/>
  <c r="DK16" i="4"/>
  <c r="DK32" i="4"/>
  <c r="DK44" i="4"/>
  <c r="DK59" i="4"/>
  <c r="DK75" i="4"/>
  <c r="DK88" i="4"/>
  <c r="DF5" i="4"/>
  <c r="DF37" i="4"/>
  <c r="DF67" i="4"/>
  <c r="DF93" i="4"/>
  <c r="DF30" i="4"/>
  <c r="DF54" i="4"/>
  <c r="DD21" i="33"/>
  <c r="DE77" i="33"/>
  <c r="DJ69" i="33"/>
  <c r="DF88" i="33"/>
  <c r="DF34" i="33"/>
  <c r="DF30" i="33"/>
  <c r="DF26" i="33"/>
  <c r="DF22" i="33"/>
  <c r="DF18" i="33"/>
  <c r="DF14" i="33"/>
  <c r="DF10" i="33"/>
  <c r="DF6" i="33"/>
  <c r="DF63" i="33"/>
  <c r="DF91" i="33"/>
  <c r="DK64" i="33"/>
  <c r="DH9" i="4"/>
  <c r="DD46" i="4"/>
  <c r="DD90" i="4"/>
  <c r="DJ16" i="4"/>
  <c r="DJ23" i="4"/>
  <c r="DJ51" i="4"/>
  <c r="DJ79" i="4"/>
  <c r="DK12" i="4"/>
  <c r="DK43" i="4"/>
  <c r="DK56" i="4"/>
  <c r="DK68" i="4"/>
  <c r="DK84" i="4"/>
  <c r="DF98" i="4"/>
  <c r="DG98" i="4" s="1"/>
  <c r="DF90" i="4"/>
  <c r="DF82" i="4"/>
  <c r="DF74" i="4"/>
  <c r="DF66" i="4"/>
  <c r="DF58" i="4"/>
  <c r="DF50" i="4"/>
  <c r="DF42" i="4"/>
  <c r="DF34" i="4"/>
  <c r="DF26" i="4"/>
  <c r="DF18" i="4"/>
  <c r="DF10" i="4"/>
  <c r="DF97" i="4"/>
  <c r="DF89" i="4"/>
  <c r="DF81" i="4"/>
  <c r="DF73" i="4"/>
  <c r="DF65" i="4"/>
  <c r="DF57" i="4"/>
  <c r="DF49" i="4"/>
  <c r="DF41" i="4"/>
  <c r="DF33" i="4"/>
  <c r="DF25" i="4"/>
  <c r="DF17" i="4"/>
  <c r="DF9" i="4"/>
  <c r="DK98" i="4"/>
  <c r="DK94" i="4"/>
  <c r="DK90" i="4"/>
  <c r="DK86" i="4"/>
  <c r="DK82" i="4"/>
  <c r="DK78" i="4"/>
  <c r="DK74" i="4"/>
  <c r="DK70" i="4"/>
  <c r="DK66" i="4"/>
  <c r="DK62" i="4"/>
  <c r="DK58" i="4"/>
  <c r="DK54" i="4"/>
  <c r="DK50" i="4"/>
  <c r="DK46" i="4"/>
  <c r="DK42" i="4"/>
  <c r="DK38" i="4"/>
  <c r="DK34" i="4"/>
  <c r="DK30" i="4"/>
  <c r="DK26" i="4"/>
  <c r="DK22" i="4"/>
  <c r="DK18" i="4"/>
  <c r="DK14" i="4"/>
  <c r="DK10" i="4"/>
  <c r="DK6" i="4"/>
  <c r="DF96" i="4"/>
  <c r="DF88" i="4"/>
  <c r="DF80" i="4"/>
  <c r="DF72" i="4"/>
  <c r="DF64" i="4"/>
  <c r="DF56" i="4"/>
  <c r="DF48" i="4"/>
  <c r="DF40" i="4"/>
  <c r="DF32" i="4"/>
  <c r="DF24" i="4"/>
  <c r="DF16" i="4"/>
  <c r="DF8" i="4"/>
  <c r="DF95" i="4"/>
  <c r="DF87" i="4"/>
  <c r="DF79" i="4"/>
  <c r="DF71" i="4"/>
  <c r="DF63" i="4"/>
  <c r="DF55" i="4"/>
  <c r="DF47" i="4"/>
  <c r="DF39" i="4"/>
  <c r="DF31" i="4"/>
  <c r="DF23" i="4"/>
  <c r="DF15" i="4"/>
  <c r="DF7" i="4"/>
  <c r="DK97" i="4"/>
  <c r="DK93" i="4"/>
  <c r="DK89" i="4"/>
  <c r="DK85" i="4"/>
  <c r="DK81" i="4"/>
  <c r="DK77" i="4"/>
  <c r="DK73" i="4"/>
  <c r="DK69" i="4"/>
  <c r="DK65" i="4"/>
  <c r="DK61" i="4"/>
  <c r="DK57" i="4"/>
  <c r="DK53" i="4"/>
  <c r="DK49" i="4"/>
  <c r="DK45" i="4"/>
  <c r="DK41" i="4"/>
  <c r="DK37" i="4"/>
  <c r="DK33" i="4"/>
  <c r="DK29" i="4"/>
  <c r="DK25" i="4"/>
  <c r="DK21" i="4"/>
  <c r="DK17" i="4"/>
  <c r="DK13" i="4"/>
  <c r="DK9" i="4"/>
  <c r="DK100" i="4" s="1"/>
  <c r="DK5" i="4"/>
  <c r="DF92" i="4"/>
  <c r="DF76" i="4"/>
  <c r="DF60" i="4"/>
  <c r="DF44" i="4"/>
  <c r="DF28" i="4"/>
  <c r="DF12" i="4"/>
  <c r="DF91" i="4"/>
  <c r="DF75" i="4"/>
  <c r="DF59" i="4"/>
  <c r="DF43" i="4"/>
  <c r="DF27" i="4"/>
  <c r="DF11" i="4"/>
  <c r="DK95" i="4"/>
  <c r="DK87" i="4"/>
  <c r="DK79" i="4"/>
  <c r="DK71" i="4"/>
  <c r="DK63" i="4"/>
  <c r="DK55" i="4"/>
  <c r="DK47" i="4"/>
  <c r="DK39" i="4"/>
  <c r="DK31" i="4"/>
  <c r="DK23" i="4"/>
  <c r="DK15" i="4"/>
  <c r="DK7" i="4"/>
  <c r="DF86" i="4"/>
  <c r="DF68" i="4"/>
  <c r="DF46" i="4"/>
  <c r="DF22" i="4"/>
  <c r="DF99" i="4"/>
  <c r="DF77" i="4"/>
  <c r="DF53" i="4"/>
  <c r="DG53" i="4" s="1"/>
  <c r="DF35" i="4"/>
  <c r="DF13" i="4"/>
  <c r="DK92" i="4"/>
  <c r="DK83" i="4"/>
  <c r="DK72" i="4"/>
  <c r="DK60" i="4"/>
  <c r="DK51" i="4"/>
  <c r="DK40" i="4"/>
  <c r="DK28" i="4"/>
  <c r="DK19" i="4"/>
  <c r="DK8" i="4"/>
  <c r="DJ97" i="4"/>
  <c r="DJ93" i="4"/>
  <c r="DJ89" i="4"/>
  <c r="DJ85" i="4"/>
  <c r="DJ81" i="4"/>
  <c r="DJ77" i="4"/>
  <c r="DJ73" i="4"/>
  <c r="DJ69" i="4"/>
  <c r="DJ65" i="4"/>
  <c r="DJ61" i="4"/>
  <c r="DJ57" i="4"/>
  <c r="DJ53" i="4"/>
  <c r="DJ49" i="4"/>
  <c r="DJ45" i="4"/>
  <c r="DJ41" i="4"/>
  <c r="DJ37" i="4"/>
  <c r="DJ33" i="4"/>
  <c r="DJ29" i="4"/>
  <c r="DJ25" i="4"/>
  <c r="DJ96" i="4"/>
  <c r="DJ92" i="4"/>
  <c r="DJ88" i="4"/>
  <c r="DJ84" i="4"/>
  <c r="DJ80" i="4"/>
  <c r="DJ76" i="4"/>
  <c r="DJ72" i="4"/>
  <c r="DJ68" i="4"/>
  <c r="DJ64" i="4"/>
  <c r="DJ60" i="4"/>
  <c r="DJ56" i="4"/>
  <c r="DJ52" i="4"/>
  <c r="DJ48" i="4"/>
  <c r="DJ44" i="4"/>
  <c r="DJ40" i="4"/>
  <c r="DJ36" i="4"/>
  <c r="DJ32" i="4"/>
  <c r="DJ28" i="4"/>
  <c r="DJ24" i="4"/>
  <c r="DJ94" i="4"/>
  <c r="DJ86" i="4"/>
  <c r="DJ78" i="4"/>
  <c r="DJ70" i="4"/>
  <c r="DJ62" i="4"/>
  <c r="DJ54" i="4"/>
  <c r="DJ46" i="4"/>
  <c r="DJ38" i="4"/>
  <c r="DJ30" i="4"/>
  <c r="DJ22" i="4"/>
  <c r="DJ18" i="4"/>
  <c r="DJ14" i="4"/>
  <c r="DJ10" i="4"/>
  <c r="DJ6" i="4"/>
  <c r="DE96" i="4"/>
  <c r="DE88" i="4"/>
  <c r="DE80" i="4"/>
  <c r="DE72" i="4"/>
  <c r="DE64" i="4"/>
  <c r="DE56" i="4"/>
  <c r="DE48" i="4"/>
  <c r="DE40" i="4"/>
  <c r="DE32" i="4"/>
  <c r="DE24" i="4"/>
  <c r="DE16" i="4"/>
  <c r="DE8" i="4"/>
  <c r="DE95" i="4"/>
  <c r="DE87" i="4"/>
  <c r="DE79" i="4"/>
  <c r="DE71" i="4"/>
  <c r="DE63" i="4"/>
  <c r="DE55" i="4"/>
  <c r="DE47" i="4"/>
  <c r="DE39" i="4"/>
  <c r="DE31" i="4"/>
  <c r="DE23" i="4"/>
  <c r="DE15" i="4"/>
  <c r="DE7" i="4"/>
  <c r="DJ91" i="4"/>
  <c r="DJ82" i="4"/>
  <c r="DJ71" i="4"/>
  <c r="DJ59" i="4"/>
  <c r="DJ50" i="4"/>
  <c r="DJ39" i="4"/>
  <c r="DJ27" i="4"/>
  <c r="DJ20" i="4"/>
  <c r="DJ15" i="4"/>
  <c r="DJ9" i="4"/>
  <c r="DE90" i="4"/>
  <c r="DE78" i="4"/>
  <c r="DE68" i="4"/>
  <c r="DG68" i="4" s="1"/>
  <c r="DE58" i="4"/>
  <c r="DE46" i="4"/>
  <c r="DG46" i="4" s="1"/>
  <c r="DE36" i="4"/>
  <c r="DE26" i="4"/>
  <c r="DE14" i="4"/>
  <c r="DE99" i="4"/>
  <c r="DG99" i="4" s="1"/>
  <c r="DE89" i="4"/>
  <c r="DE77" i="4"/>
  <c r="DE67" i="4"/>
  <c r="DE57" i="4"/>
  <c r="DE45" i="4"/>
  <c r="DE35" i="4"/>
  <c r="DG35" i="4" s="1"/>
  <c r="DE25" i="4"/>
  <c r="DE13" i="4"/>
  <c r="DD99" i="4"/>
  <c r="DD83" i="4"/>
  <c r="DD67" i="4"/>
  <c r="DD51" i="4"/>
  <c r="DD35" i="4"/>
  <c r="DD19" i="4"/>
  <c r="DD98" i="4"/>
  <c r="DD82" i="4"/>
  <c r="DG82" i="4" s="1"/>
  <c r="DI63" i="4"/>
  <c r="DD87" i="4"/>
  <c r="DG87" i="4" s="1"/>
  <c r="DD63" i="4"/>
  <c r="DD43" i="4"/>
  <c r="DG43" i="4" s="1"/>
  <c r="DD23" i="4"/>
  <c r="DD94" i="4"/>
  <c r="DD74" i="4"/>
  <c r="DD58" i="4"/>
  <c r="DD42" i="4"/>
  <c r="DD26" i="4"/>
  <c r="DD10" i="4"/>
  <c r="DH56" i="4"/>
  <c r="DC98" i="4"/>
  <c r="DC90" i="4"/>
  <c r="DC82" i="4"/>
  <c r="DC74" i="4"/>
  <c r="DG74" i="4" s="1"/>
  <c r="DC66" i="4"/>
  <c r="DC58" i="4"/>
  <c r="DC50" i="4"/>
  <c r="DC42" i="4"/>
  <c r="DG42" i="4" s="1"/>
  <c r="DC34" i="4"/>
  <c r="DC26" i="4"/>
  <c r="DC18" i="4"/>
  <c r="DC10" i="4"/>
  <c r="DG10" i="4" s="1"/>
  <c r="DC97" i="4"/>
  <c r="DC89" i="4"/>
  <c r="DC81" i="4"/>
  <c r="DC73" i="4"/>
  <c r="DG73" i="4" s="1"/>
  <c r="DC65" i="4"/>
  <c r="DC57" i="4"/>
  <c r="DC49" i="4"/>
  <c r="DC41" i="4"/>
  <c r="DC33" i="4"/>
  <c r="DC25" i="4"/>
  <c r="DG25" i="4" s="1"/>
  <c r="DC11" i="4"/>
  <c r="DC19" i="4"/>
  <c r="DC29" i="4"/>
  <c r="DC39" i="4"/>
  <c r="DC51" i="4"/>
  <c r="DC61" i="4"/>
  <c r="DG61" i="4" s="1"/>
  <c r="DC71" i="4"/>
  <c r="DC83" i="4"/>
  <c r="DC93" i="4"/>
  <c r="DC8" i="4"/>
  <c r="DC20" i="4"/>
  <c r="DC30" i="4"/>
  <c r="DC40" i="4"/>
  <c r="DC52" i="4"/>
  <c r="DC62" i="4"/>
  <c r="DC72" i="4"/>
  <c r="DC84" i="4"/>
  <c r="DC94" i="4"/>
  <c r="DH36" i="4"/>
  <c r="DD14" i="4"/>
  <c r="DG14" i="4" s="1"/>
  <c r="DD34" i="4"/>
  <c r="DD54" i="4"/>
  <c r="DD78" i="4"/>
  <c r="DD11" i="4"/>
  <c r="DD39" i="4"/>
  <c r="DD71" i="4"/>
  <c r="DG71" i="4" s="1"/>
  <c r="DD95" i="4"/>
  <c r="DG95" i="4" s="1"/>
  <c r="DE11" i="4"/>
  <c r="DE27" i="4"/>
  <c r="DE41" i="4"/>
  <c r="DE53" i="4"/>
  <c r="DE69" i="4"/>
  <c r="DE83" i="4"/>
  <c r="DE97" i="4"/>
  <c r="DE18" i="4"/>
  <c r="DE30" i="4"/>
  <c r="DE44" i="4"/>
  <c r="DE60" i="4"/>
  <c r="DE74" i="4"/>
  <c r="DE86" i="4"/>
  <c r="DJ5" i="4"/>
  <c r="DJ12" i="4"/>
  <c r="DJ19" i="4"/>
  <c r="DJ31" i="4"/>
  <c r="DJ43" i="4"/>
  <c r="DJ58" i="4"/>
  <c r="DJ74" i="4"/>
  <c r="DJ87" i="4"/>
  <c r="DJ99" i="4"/>
  <c r="DK20" i="4"/>
  <c r="DL20" i="4" s="1"/>
  <c r="DK35" i="4"/>
  <c r="DK48" i="4"/>
  <c r="DK64" i="4"/>
  <c r="DK76" i="4"/>
  <c r="DK91" i="4"/>
  <c r="DF19" i="4"/>
  <c r="DF45" i="4"/>
  <c r="DF69" i="4"/>
  <c r="DF6" i="4"/>
  <c r="DF36" i="4"/>
  <c r="DF62" i="4"/>
  <c r="DF94" i="4"/>
  <c r="DD25" i="33"/>
  <c r="DF84" i="33"/>
  <c r="DJ81" i="33"/>
  <c r="DH38" i="32"/>
  <c r="DJ8" i="33"/>
  <c r="DJ16" i="33"/>
  <c r="DJ24" i="33"/>
  <c r="DC64" i="33"/>
  <c r="DD56" i="33"/>
  <c r="DE57" i="33"/>
  <c r="DF92" i="33"/>
  <c r="DJ89" i="33"/>
  <c r="DJ12" i="33"/>
  <c r="DJ20" i="33"/>
  <c r="DJ28" i="33"/>
  <c r="DJ36" i="33"/>
  <c r="DI94" i="4"/>
  <c r="DD75" i="32"/>
  <c r="DH34" i="32"/>
  <c r="DI46" i="32"/>
  <c r="DH22" i="32"/>
  <c r="DB100" i="32"/>
  <c r="DE85" i="33"/>
  <c r="DH99" i="33"/>
  <c r="DI55" i="33"/>
  <c r="DK60" i="33"/>
  <c r="DE98" i="32"/>
  <c r="DJ85" i="32"/>
  <c r="DE73" i="32"/>
  <c r="DJ86" i="32"/>
  <c r="DE43" i="32"/>
  <c r="DE74" i="32"/>
  <c r="DH10" i="32"/>
  <c r="DH26" i="32"/>
  <c r="DH44" i="32"/>
  <c r="DI50" i="32"/>
  <c r="DH61" i="32"/>
  <c r="DI42" i="32"/>
  <c r="DF93" i="32"/>
  <c r="DH14" i="32"/>
  <c r="DH30" i="32"/>
  <c r="DE49" i="32"/>
  <c r="DH58" i="32"/>
  <c r="DH18" i="32"/>
  <c r="DH71" i="32"/>
  <c r="DH67" i="32"/>
  <c r="DH63" i="32"/>
  <c r="DH59" i="32"/>
  <c r="DH55" i="32"/>
  <c r="DH54" i="32"/>
  <c r="DH87" i="32"/>
  <c r="DH5" i="32"/>
  <c r="DH13" i="32"/>
  <c r="DH21" i="32"/>
  <c r="DH29" i="32"/>
  <c r="DH33" i="32"/>
  <c r="DI44" i="32"/>
  <c r="DH48" i="32"/>
  <c r="DI54" i="32"/>
  <c r="DH57" i="32"/>
  <c r="DH60" i="32"/>
  <c r="DI74" i="32"/>
  <c r="DD8" i="33"/>
  <c r="DF9" i="33"/>
  <c r="DH10" i="33"/>
  <c r="DJ11" i="33"/>
  <c r="DJ15" i="33"/>
  <c r="DF17" i="33"/>
  <c r="DH18" i="33"/>
  <c r="DJ19" i="33"/>
  <c r="DF21" i="33"/>
  <c r="DH22" i="33"/>
  <c r="DJ23" i="33"/>
  <c r="DD24" i="33"/>
  <c r="DF25" i="33"/>
  <c r="DH26" i="33"/>
  <c r="DJ27" i="33"/>
  <c r="DD28" i="33"/>
  <c r="DF29" i="33"/>
  <c r="DH30" i="33"/>
  <c r="DJ31" i="33"/>
  <c r="DF33" i="33"/>
  <c r="DH34" i="33"/>
  <c r="DJ35" i="33"/>
  <c r="DI38" i="33"/>
  <c r="DI40" i="33"/>
  <c r="DI42" i="33"/>
  <c r="DD43" i="33"/>
  <c r="DD45" i="33"/>
  <c r="DD47" i="33"/>
  <c r="DD49" i="33"/>
  <c r="DD51" i="33"/>
  <c r="DD53" i="33"/>
  <c r="DI54" i="33"/>
  <c r="DD55" i="33"/>
  <c r="DC58" i="33"/>
  <c r="DK68" i="33"/>
  <c r="DC72" i="33"/>
  <c r="DF76" i="33"/>
  <c r="DF83" i="33"/>
  <c r="DH94" i="33"/>
  <c r="DH8" i="32"/>
  <c r="DH12" i="32"/>
  <c r="DH16" i="32"/>
  <c r="DH20" i="32"/>
  <c r="DH24" i="32"/>
  <c r="DH28" i="32"/>
  <c r="DH32" i="32"/>
  <c r="DH36" i="32"/>
  <c r="DH40" i="32"/>
  <c r="DE41" i="32"/>
  <c r="DH52" i="32"/>
  <c r="DH56" i="32"/>
  <c r="DH66" i="32"/>
  <c r="DH69" i="32"/>
  <c r="DH72" i="32"/>
  <c r="DH88" i="32"/>
  <c r="DH5" i="33"/>
  <c r="DJ6" i="33"/>
  <c r="DD7" i="33"/>
  <c r="DF8" i="33"/>
  <c r="DH9" i="33"/>
  <c r="DJ10" i="33"/>
  <c r="DD11" i="33"/>
  <c r="DF12" i="33"/>
  <c r="DH13" i="33"/>
  <c r="DJ14" i="33"/>
  <c r="DD15" i="33"/>
  <c r="DF16" i="33"/>
  <c r="DH17" i="33"/>
  <c r="DJ18" i="33"/>
  <c r="DD19" i="33"/>
  <c r="DF20" i="33"/>
  <c r="DH21" i="33"/>
  <c r="DJ22" i="33"/>
  <c r="DD23" i="33"/>
  <c r="DF24" i="33"/>
  <c r="DH25" i="33"/>
  <c r="DJ26" i="33"/>
  <c r="DD27" i="33"/>
  <c r="DF28" i="33"/>
  <c r="DH29" i="33"/>
  <c r="DJ30" i="33"/>
  <c r="DD31" i="33"/>
  <c r="DF32" i="33"/>
  <c r="DH33" i="33"/>
  <c r="DJ34" i="33"/>
  <c r="DD35" i="33"/>
  <c r="DF36" i="33"/>
  <c r="DH37" i="33"/>
  <c r="DI57" i="33"/>
  <c r="DF59" i="33"/>
  <c r="DF60" i="33"/>
  <c r="DJ61" i="33"/>
  <c r="DF71" i="33"/>
  <c r="DF75" i="33"/>
  <c r="DH86" i="33"/>
  <c r="DE93" i="33"/>
  <c r="DJ97" i="33"/>
  <c r="DI48" i="32"/>
  <c r="DI90" i="32"/>
  <c r="DD86" i="32"/>
  <c r="DF88" i="32"/>
  <c r="DF85" i="32"/>
  <c r="DH9" i="32"/>
  <c r="DH17" i="32"/>
  <c r="DH25" i="32"/>
  <c r="DH37" i="32"/>
  <c r="DH42" i="32"/>
  <c r="DH70" i="32"/>
  <c r="DF5" i="33"/>
  <c r="DH6" i="33"/>
  <c r="DJ7" i="33"/>
  <c r="DD12" i="33"/>
  <c r="DF13" i="33"/>
  <c r="DH14" i="33"/>
  <c r="DD16" i="33"/>
  <c r="DD20" i="33"/>
  <c r="DD32" i="33"/>
  <c r="DD36" i="33"/>
  <c r="DF37" i="33"/>
  <c r="DD39" i="33"/>
  <c r="DD41" i="33"/>
  <c r="DI44" i="33"/>
  <c r="DI46" i="33"/>
  <c r="DI48" i="33"/>
  <c r="DI50" i="33"/>
  <c r="DI52" i="33"/>
  <c r="DI56" i="33"/>
  <c r="DF67" i="33"/>
  <c r="DJ73" i="33"/>
  <c r="DJ94" i="32"/>
  <c r="DE47" i="32"/>
  <c r="DE89" i="32"/>
  <c r="DH7" i="32"/>
  <c r="DH11" i="32"/>
  <c r="DH15" i="32"/>
  <c r="DH19" i="32"/>
  <c r="DH23" i="32"/>
  <c r="DH27" i="32"/>
  <c r="DH31" i="32"/>
  <c r="DH35" i="32"/>
  <c r="DH39" i="32"/>
  <c r="DI40" i="32"/>
  <c r="DH46" i="32"/>
  <c r="DH50" i="32"/>
  <c r="DE51" i="32"/>
  <c r="DI52" i="32"/>
  <c r="DH62" i="32"/>
  <c r="DH65" i="32"/>
  <c r="DH68" i="32"/>
  <c r="DI87" i="32"/>
  <c r="DE90" i="32"/>
  <c r="DB100" i="33"/>
  <c r="DJ5" i="33"/>
  <c r="DD6" i="33"/>
  <c r="DF7" i="33"/>
  <c r="DH8" i="33"/>
  <c r="DJ9" i="33"/>
  <c r="DD10" i="33"/>
  <c r="DF11" i="33"/>
  <c r="DH12" i="33"/>
  <c r="DJ13" i="33"/>
  <c r="DD14" i="33"/>
  <c r="DF15" i="33"/>
  <c r="DH16" i="33"/>
  <c r="DJ17" i="33"/>
  <c r="DD18" i="33"/>
  <c r="DF19" i="33"/>
  <c r="DH20" i="33"/>
  <c r="DJ21" i="33"/>
  <c r="DD22" i="33"/>
  <c r="DF23" i="33"/>
  <c r="DH24" i="33"/>
  <c r="DJ25" i="33"/>
  <c r="DD26" i="33"/>
  <c r="DF27" i="33"/>
  <c r="DH28" i="33"/>
  <c r="DJ29" i="33"/>
  <c r="DD30" i="33"/>
  <c r="DF31" i="33"/>
  <c r="DH32" i="33"/>
  <c r="DJ33" i="33"/>
  <c r="DD34" i="33"/>
  <c r="DF35" i="33"/>
  <c r="DH36" i="33"/>
  <c r="DJ37" i="33"/>
  <c r="DD38" i="33"/>
  <c r="DI39" i="33"/>
  <c r="DD40" i="33"/>
  <c r="DI41" i="33"/>
  <c r="DD42" i="33"/>
  <c r="DI43" i="33"/>
  <c r="DD44" i="33"/>
  <c r="DI45" i="33"/>
  <c r="DD46" i="33"/>
  <c r="DI47" i="33"/>
  <c r="DD48" i="33"/>
  <c r="DI49" i="33"/>
  <c r="DD50" i="33"/>
  <c r="DI51" i="33"/>
  <c r="DD52" i="33"/>
  <c r="DI53" i="33"/>
  <c r="DD54" i="33"/>
  <c r="DK58" i="33"/>
  <c r="DK59" i="33"/>
  <c r="DJ65" i="33"/>
  <c r="DH78" i="33"/>
  <c r="DE99" i="33"/>
  <c r="DJ95" i="33"/>
  <c r="DE95" i="33"/>
  <c r="DJ91" i="33"/>
  <c r="DE91" i="33"/>
  <c r="DJ87" i="33"/>
  <c r="DE87" i="33"/>
  <c r="DJ83" i="33"/>
  <c r="DE83" i="33"/>
  <c r="DJ79" i="33"/>
  <c r="DE79" i="33"/>
  <c r="DJ75" i="33"/>
  <c r="DE75" i="33"/>
  <c r="DE72" i="33"/>
  <c r="DE71" i="33"/>
  <c r="DE70" i="33"/>
  <c r="DE69" i="33"/>
  <c r="DE68" i="33"/>
  <c r="DE67" i="33"/>
  <c r="DE66" i="33"/>
  <c r="DE65" i="33"/>
  <c r="DE64" i="33"/>
  <c r="DE63" i="33"/>
  <c r="DE62" i="33"/>
  <c r="DE61" i="33"/>
  <c r="DE60" i="33"/>
  <c r="DE59" i="33"/>
  <c r="DJ98" i="33"/>
  <c r="DE98" i="33"/>
  <c r="DJ94" i="33"/>
  <c r="DE94" i="33"/>
  <c r="DJ90" i="33"/>
  <c r="DE90" i="33"/>
  <c r="DJ86" i="33"/>
  <c r="DE86" i="33"/>
  <c r="DJ82" i="33"/>
  <c r="DE82" i="33"/>
  <c r="DJ78" i="33"/>
  <c r="DE78" i="33"/>
  <c r="DJ74" i="33"/>
  <c r="DE74" i="33"/>
  <c r="DE96" i="33"/>
  <c r="DJ92" i="33"/>
  <c r="DE88" i="33"/>
  <c r="DJ84" i="33"/>
  <c r="DE80" i="33"/>
  <c r="DJ76" i="33"/>
  <c r="DJ70" i="33"/>
  <c r="DJ66" i="33"/>
  <c r="DJ62" i="33"/>
  <c r="DJ59" i="33"/>
  <c r="DJ99" i="33"/>
  <c r="DJ96" i="33"/>
  <c r="DE92" i="33"/>
  <c r="DJ88" i="33"/>
  <c r="DE84" i="33"/>
  <c r="DJ80" i="33"/>
  <c r="DE76" i="33"/>
  <c r="DJ72" i="33"/>
  <c r="DJ68" i="33"/>
  <c r="DJ64" i="33"/>
  <c r="DJ60" i="33"/>
  <c r="DJ58" i="33"/>
  <c r="DJ57" i="33"/>
  <c r="DJ56" i="33"/>
  <c r="DJ55" i="33"/>
  <c r="DJ54" i="33"/>
  <c r="DJ53" i="33"/>
  <c r="DJ52" i="33"/>
  <c r="DJ51" i="33"/>
  <c r="DJ50" i="33"/>
  <c r="DJ49" i="33"/>
  <c r="DJ48" i="33"/>
  <c r="DJ47" i="33"/>
  <c r="DJ46" i="33"/>
  <c r="DJ45" i="33"/>
  <c r="DJ44" i="33"/>
  <c r="DJ43" i="33"/>
  <c r="DJ42" i="33"/>
  <c r="DJ41" i="33"/>
  <c r="DJ40" i="33"/>
  <c r="DJ39" i="33"/>
  <c r="DJ38" i="33"/>
  <c r="DE5" i="33"/>
  <c r="DI5" i="33"/>
  <c r="DE6" i="33"/>
  <c r="DI6" i="33"/>
  <c r="DE7" i="33"/>
  <c r="DI7" i="33"/>
  <c r="DE8" i="33"/>
  <c r="DI8" i="33"/>
  <c r="DE9" i="33"/>
  <c r="DI9" i="33"/>
  <c r="DE10" i="33"/>
  <c r="DI10" i="33"/>
  <c r="DE11" i="33"/>
  <c r="DI11" i="33"/>
  <c r="DE12" i="33"/>
  <c r="DI12" i="33"/>
  <c r="DE13" i="33"/>
  <c r="DI13" i="33"/>
  <c r="DE14" i="33"/>
  <c r="DI14" i="33"/>
  <c r="DE15" i="33"/>
  <c r="DI15" i="33"/>
  <c r="DE16" i="33"/>
  <c r="DI16" i="33"/>
  <c r="DE17" i="33"/>
  <c r="DI17" i="33"/>
  <c r="DE18" i="33"/>
  <c r="DI18" i="33"/>
  <c r="DE19" i="33"/>
  <c r="DI19" i="33"/>
  <c r="DE20" i="33"/>
  <c r="DI20" i="33"/>
  <c r="DE21" i="33"/>
  <c r="DI21" i="33"/>
  <c r="DE22" i="33"/>
  <c r="DI22" i="33"/>
  <c r="DE23" i="33"/>
  <c r="DI23" i="33"/>
  <c r="DE24" i="33"/>
  <c r="DI24" i="33"/>
  <c r="DE25" i="33"/>
  <c r="DI25" i="33"/>
  <c r="DE26" i="33"/>
  <c r="DI26" i="33"/>
  <c r="DE27" i="33"/>
  <c r="DI27" i="33"/>
  <c r="DE28" i="33"/>
  <c r="DI28" i="33"/>
  <c r="DE29" i="33"/>
  <c r="DI29" i="33"/>
  <c r="DE30" i="33"/>
  <c r="DI30" i="33"/>
  <c r="DE31" i="33"/>
  <c r="DI31" i="33"/>
  <c r="DE32" i="33"/>
  <c r="DI32" i="33"/>
  <c r="DE33" i="33"/>
  <c r="DI33" i="33"/>
  <c r="DE34" i="33"/>
  <c r="DI34" i="33"/>
  <c r="DE35" i="33"/>
  <c r="DI35" i="33"/>
  <c r="DE36" i="33"/>
  <c r="DI36" i="33"/>
  <c r="DE37" i="33"/>
  <c r="DE38" i="33"/>
  <c r="DK38" i="33"/>
  <c r="DC39" i="33"/>
  <c r="DH39" i="33"/>
  <c r="DE40" i="33"/>
  <c r="DK40" i="33"/>
  <c r="DC41" i="33"/>
  <c r="DH41" i="33"/>
  <c r="DE42" i="33"/>
  <c r="DK42" i="33"/>
  <c r="DC43" i="33"/>
  <c r="DH43" i="33"/>
  <c r="DE44" i="33"/>
  <c r="DK44" i="33"/>
  <c r="DC45" i="33"/>
  <c r="DH45" i="33"/>
  <c r="DE46" i="33"/>
  <c r="DK46" i="33"/>
  <c r="DC47" i="33"/>
  <c r="DH47" i="33"/>
  <c r="DE48" i="33"/>
  <c r="DK48" i="33"/>
  <c r="DC49" i="33"/>
  <c r="DH49" i="33"/>
  <c r="DE50" i="33"/>
  <c r="DK50" i="33"/>
  <c r="DC51" i="33"/>
  <c r="DH51" i="33"/>
  <c r="DE52" i="33"/>
  <c r="DK52" i="33"/>
  <c r="DC53" i="33"/>
  <c r="DH53" i="33"/>
  <c r="DE54" i="33"/>
  <c r="DK54" i="33"/>
  <c r="DC55" i="33"/>
  <c r="DH55" i="33"/>
  <c r="DE56" i="33"/>
  <c r="DK56" i="33"/>
  <c r="DC57" i="33"/>
  <c r="DK57" i="33"/>
  <c r="DE58" i="33"/>
  <c r="DH59" i="33"/>
  <c r="DC60" i="33"/>
  <c r="DK62" i="33"/>
  <c r="DJ63" i="33"/>
  <c r="DF65" i="33"/>
  <c r="DC66" i="33"/>
  <c r="DK70" i="33"/>
  <c r="DJ71" i="33"/>
  <c r="DE73" i="33"/>
  <c r="DH74" i="33"/>
  <c r="DJ77" i="33"/>
  <c r="DF87" i="33"/>
  <c r="DE89" i="33"/>
  <c r="DJ93" i="33"/>
  <c r="DC99" i="33"/>
  <c r="DC98" i="33"/>
  <c r="DC97" i="33"/>
  <c r="DC96" i="33"/>
  <c r="DC95" i="33"/>
  <c r="DC94" i="33"/>
  <c r="DC93" i="33"/>
  <c r="DC92" i="33"/>
  <c r="DC91" i="33"/>
  <c r="DC90" i="33"/>
  <c r="DC89" i="33"/>
  <c r="DC88" i="33"/>
  <c r="DC87" i="33"/>
  <c r="DC86" i="33"/>
  <c r="DC85" i="33"/>
  <c r="DC84" i="33"/>
  <c r="DC83" i="33"/>
  <c r="DC82" i="33"/>
  <c r="DC81" i="33"/>
  <c r="DC80" i="33"/>
  <c r="DC79" i="33"/>
  <c r="DC78" i="33"/>
  <c r="DC77" i="33"/>
  <c r="DC76" i="33"/>
  <c r="DC75" i="33"/>
  <c r="DC74" i="33"/>
  <c r="DC73" i="33"/>
  <c r="DH97" i="33"/>
  <c r="DH93" i="33"/>
  <c r="DH89" i="33"/>
  <c r="DH85" i="33"/>
  <c r="DH81" i="33"/>
  <c r="DH77" i="33"/>
  <c r="DH73" i="33"/>
  <c r="DH96" i="33"/>
  <c r="DH92" i="33"/>
  <c r="DH88" i="33"/>
  <c r="DH84" i="33"/>
  <c r="DH80" i="33"/>
  <c r="DH76" i="33"/>
  <c r="DH72" i="33"/>
  <c r="DH71" i="33"/>
  <c r="DH70" i="33"/>
  <c r="DH69" i="33"/>
  <c r="DH68" i="33"/>
  <c r="DH67" i="33"/>
  <c r="DH66" i="33"/>
  <c r="DH65" i="33"/>
  <c r="DH64" i="33"/>
  <c r="DH63" i="33"/>
  <c r="DH62" i="33"/>
  <c r="DH61" i="33"/>
  <c r="DH95" i="33"/>
  <c r="DH87" i="33"/>
  <c r="DH79" i="33"/>
  <c r="DC71" i="33"/>
  <c r="DC67" i="33"/>
  <c r="DC63" i="33"/>
  <c r="DH58" i="33"/>
  <c r="DH57" i="33"/>
  <c r="DH91" i="33"/>
  <c r="DH83" i="33"/>
  <c r="DH75" i="33"/>
  <c r="DC69" i="33"/>
  <c r="DC65" i="33"/>
  <c r="DC61" i="33"/>
  <c r="DI99" i="33"/>
  <c r="DI96" i="33"/>
  <c r="DD96" i="33"/>
  <c r="DI92" i="33"/>
  <c r="DD92" i="33"/>
  <c r="DI88" i="33"/>
  <c r="DD88" i="33"/>
  <c r="DI84" i="33"/>
  <c r="DD84" i="33"/>
  <c r="DI80" i="33"/>
  <c r="DD80" i="33"/>
  <c r="DI76" i="33"/>
  <c r="DD76" i="33"/>
  <c r="DI72" i="33"/>
  <c r="DI71" i="33"/>
  <c r="DI70" i="33"/>
  <c r="DI69" i="33"/>
  <c r="DI68" i="33"/>
  <c r="DI67" i="33"/>
  <c r="DI66" i="33"/>
  <c r="DI65" i="33"/>
  <c r="DI64" i="33"/>
  <c r="DI63" i="33"/>
  <c r="DI62" i="33"/>
  <c r="DI61" i="33"/>
  <c r="DI60" i="33"/>
  <c r="DI59" i="33"/>
  <c r="DD99" i="33"/>
  <c r="DI95" i="33"/>
  <c r="DD95" i="33"/>
  <c r="DI91" i="33"/>
  <c r="DD91" i="33"/>
  <c r="DI87" i="33"/>
  <c r="DD87" i="33"/>
  <c r="DI83" i="33"/>
  <c r="DD83" i="33"/>
  <c r="DI79" i="33"/>
  <c r="DD79" i="33"/>
  <c r="DI75" i="33"/>
  <c r="DD75" i="33"/>
  <c r="DD72" i="33"/>
  <c r="DD71" i="33"/>
  <c r="DD70" i="33"/>
  <c r="DD69" i="33"/>
  <c r="DD68" i="33"/>
  <c r="DD67" i="33"/>
  <c r="DD66" i="33"/>
  <c r="DD65" i="33"/>
  <c r="DD64" i="33"/>
  <c r="DD63" i="33"/>
  <c r="DD62" i="33"/>
  <c r="DD61" i="33"/>
  <c r="DD98" i="33"/>
  <c r="DI97" i="33"/>
  <c r="DI94" i="33"/>
  <c r="DD93" i="33"/>
  <c r="DD90" i="33"/>
  <c r="DI89" i="33"/>
  <c r="DI86" i="33"/>
  <c r="DD85" i="33"/>
  <c r="DD82" i="33"/>
  <c r="DI81" i="33"/>
  <c r="DI78" i="33"/>
  <c r="DD77" i="33"/>
  <c r="DD74" i="33"/>
  <c r="DI73" i="33"/>
  <c r="DD59" i="33"/>
  <c r="DD58" i="33"/>
  <c r="DD57" i="33"/>
  <c r="DI98" i="33"/>
  <c r="DD97" i="33"/>
  <c r="DD94" i="33"/>
  <c r="DI93" i="33"/>
  <c r="DI90" i="33"/>
  <c r="DD89" i="33"/>
  <c r="DD86" i="33"/>
  <c r="DI85" i="33"/>
  <c r="DI82" i="33"/>
  <c r="DD81" i="33"/>
  <c r="DD78" i="33"/>
  <c r="DI77" i="33"/>
  <c r="DI74" i="33"/>
  <c r="DD73" i="33"/>
  <c r="DD60" i="33"/>
  <c r="DK99" i="33"/>
  <c r="DK98" i="33"/>
  <c r="DK97" i="33"/>
  <c r="DK96" i="33"/>
  <c r="DK95" i="33"/>
  <c r="DK94" i="33"/>
  <c r="DK93" i="33"/>
  <c r="DK92" i="33"/>
  <c r="DK91" i="33"/>
  <c r="DK90" i="33"/>
  <c r="DK89" i="33"/>
  <c r="DK88" i="33"/>
  <c r="DK87" i="33"/>
  <c r="DK86" i="33"/>
  <c r="DK85" i="33"/>
  <c r="DK84" i="33"/>
  <c r="DK83" i="33"/>
  <c r="DK82" i="33"/>
  <c r="DK81" i="33"/>
  <c r="DK80" i="33"/>
  <c r="DK79" i="33"/>
  <c r="DK78" i="33"/>
  <c r="DK77" i="33"/>
  <c r="DK76" i="33"/>
  <c r="DK75" i="33"/>
  <c r="DK74" i="33"/>
  <c r="DK73" i="33"/>
  <c r="DK72" i="33"/>
  <c r="DF99" i="33"/>
  <c r="DF98" i="33"/>
  <c r="DF94" i="33"/>
  <c r="DF90" i="33"/>
  <c r="DF86" i="33"/>
  <c r="DF82" i="33"/>
  <c r="DF78" i="33"/>
  <c r="DF74" i="33"/>
  <c r="DF97" i="33"/>
  <c r="DF93" i="33"/>
  <c r="DF89" i="33"/>
  <c r="DF85" i="33"/>
  <c r="DF81" i="33"/>
  <c r="DF77" i="33"/>
  <c r="DF73" i="33"/>
  <c r="DF72" i="33"/>
  <c r="DK71" i="33"/>
  <c r="DF68" i="33"/>
  <c r="DK67" i="33"/>
  <c r="DF64" i="33"/>
  <c r="DK63" i="33"/>
  <c r="DF70" i="33"/>
  <c r="DK69" i="33"/>
  <c r="DF66" i="33"/>
  <c r="DK65" i="33"/>
  <c r="DF62" i="33"/>
  <c r="DK61" i="33"/>
  <c r="DF58" i="33"/>
  <c r="DF57" i="33"/>
  <c r="DF56" i="33"/>
  <c r="DF55" i="33"/>
  <c r="DF54" i="33"/>
  <c r="DF53" i="33"/>
  <c r="DF52" i="33"/>
  <c r="DF51" i="33"/>
  <c r="DF50" i="33"/>
  <c r="DF49" i="33"/>
  <c r="DF48" i="33"/>
  <c r="DF47" i="33"/>
  <c r="DF46" i="33"/>
  <c r="DF45" i="33"/>
  <c r="DF44" i="33"/>
  <c r="DF43" i="33"/>
  <c r="DF42" i="33"/>
  <c r="DF41" i="33"/>
  <c r="DF40" i="33"/>
  <c r="DF39" i="33"/>
  <c r="DF38" i="33"/>
  <c r="DC5" i="33"/>
  <c r="DK5" i="33"/>
  <c r="DC6" i="33"/>
  <c r="DK6" i="33"/>
  <c r="DC7" i="33"/>
  <c r="DK7" i="33"/>
  <c r="DC8" i="33"/>
  <c r="DK8" i="33"/>
  <c r="DC9" i="33"/>
  <c r="DK9" i="33"/>
  <c r="DC10" i="33"/>
  <c r="DK10" i="33"/>
  <c r="DC11" i="33"/>
  <c r="DK11" i="33"/>
  <c r="DC12" i="33"/>
  <c r="DK12" i="33"/>
  <c r="DC13" i="33"/>
  <c r="DK13" i="33"/>
  <c r="DC14" i="33"/>
  <c r="DK14" i="33"/>
  <c r="DC15" i="33"/>
  <c r="DK15" i="33"/>
  <c r="DC16" i="33"/>
  <c r="DK16" i="33"/>
  <c r="DC17" i="33"/>
  <c r="DK17" i="33"/>
  <c r="DC18" i="33"/>
  <c r="DK18" i="33"/>
  <c r="DC19" i="33"/>
  <c r="DK19" i="33"/>
  <c r="DC20" i="33"/>
  <c r="DK20" i="33"/>
  <c r="DC21" i="33"/>
  <c r="DK21" i="33"/>
  <c r="DC22" i="33"/>
  <c r="DK22" i="33"/>
  <c r="DC23" i="33"/>
  <c r="DK23" i="33"/>
  <c r="DC24" i="33"/>
  <c r="DK24" i="33"/>
  <c r="DC25" i="33"/>
  <c r="DK25" i="33"/>
  <c r="DC26" i="33"/>
  <c r="DK26" i="33"/>
  <c r="DC27" i="33"/>
  <c r="DK27" i="33"/>
  <c r="DC28" i="33"/>
  <c r="DK28" i="33"/>
  <c r="DC29" i="33"/>
  <c r="DK29" i="33"/>
  <c r="DC30" i="33"/>
  <c r="DK30" i="33"/>
  <c r="DC31" i="33"/>
  <c r="DK31" i="33"/>
  <c r="DC32" i="33"/>
  <c r="DK32" i="33"/>
  <c r="DC33" i="33"/>
  <c r="DK33" i="33"/>
  <c r="DC34" i="33"/>
  <c r="DK34" i="33"/>
  <c r="DC35" i="33"/>
  <c r="DK35" i="33"/>
  <c r="DC36" i="33"/>
  <c r="DK36" i="33"/>
  <c r="DC37" i="33"/>
  <c r="DK37" i="33"/>
  <c r="DC38" i="33"/>
  <c r="DH38" i="33"/>
  <c r="DE39" i="33"/>
  <c r="DK39" i="33"/>
  <c r="DC40" i="33"/>
  <c r="DH40" i="33"/>
  <c r="DE41" i="33"/>
  <c r="DK41" i="33"/>
  <c r="DC42" i="33"/>
  <c r="DH42" i="33"/>
  <c r="DE43" i="33"/>
  <c r="DK43" i="33"/>
  <c r="DC44" i="33"/>
  <c r="DH44" i="33"/>
  <c r="DE45" i="33"/>
  <c r="DK45" i="33"/>
  <c r="DC46" i="33"/>
  <c r="DH46" i="33"/>
  <c r="DE47" i="33"/>
  <c r="DK47" i="33"/>
  <c r="DC48" i="33"/>
  <c r="DH48" i="33"/>
  <c r="DE49" i="33"/>
  <c r="DK49" i="33"/>
  <c r="DC50" i="33"/>
  <c r="DH50" i="33"/>
  <c r="DE51" i="33"/>
  <c r="DK51" i="33"/>
  <c r="DC52" i="33"/>
  <c r="DH52" i="33"/>
  <c r="DE53" i="33"/>
  <c r="DK53" i="33"/>
  <c r="DC54" i="33"/>
  <c r="DH54" i="33"/>
  <c r="DE55" i="33"/>
  <c r="DK55" i="33"/>
  <c r="DC56" i="33"/>
  <c r="DH56" i="33"/>
  <c r="DI58" i="33"/>
  <c r="DC59" i="33"/>
  <c r="DH60" i="33"/>
  <c r="DF61" i="33"/>
  <c r="DC62" i="33"/>
  <c r="DK66" i="33"/>
  <c r="DJ67" i="33"/>
  <c r="DF69" i="33"/>
  <c r="DC70" i="33"/>
  <c r="DF79" i="33"/>
  <c r="DF80" i="33"/>
  <c r="DE81" i="33"/>
  <c r="DH82" i="33"/>
  <c r="DJ85" i="33"/>
  <c r="DF95" i="33"/>
  <c r="DF96" i="33"/>
  <c r="DE97" i="33"/>
  <c r="DH98" i="33"/>
  <c r="DC99" i="32"/>
  <c r="DC98" i="32"/>
  <c r="DC97" i="32"/>
  <c r="DC96" i="32"/>
  <c r="DC95" i="32"/>
  <c r="DC94" i="32"/>
  <c r="DC93" i="32"/>
  <c r="DC92" i="32"/>
  <c r="DC91" i="32"/>
  <c r="DC90" i="32"/>
  <c r="DC89" i="32"/>
  <c r="DC88" i="32"/>
  <c r="DC87" i="32"/>
  <c r="DC86" i="32"/>
  <c r="DC85" i="32"/>
  <c r="DC84" i="32"/>
  <c r="DC83" i="32"/>
  <c r="DC82" i="32"/>
  <c r="DC81" i="32"/>
  <c r="DC80" i="32"/>
  <c r="DC79" i="32"/>
  <c r="DC78" i="32"/>
  <c r="DC77" i="32"/>
  <c r="DC76" i="32"/>
  <c r="DC75" i="32"/>
  <c r="DC74" i="32"/>
  <c r="DC73" i="32"/>
  <c r="DH98" i="32"/>
  <c r="DH94" i="32"/>
  <c r="DH90" i="32"/>
  <c r="DH86" i="32"/>
  <c r="DH82" i="32"/>
  <c r="DH78" i="32"/>
  <c r="DH74" i="32"/>
  <c r="DH97" i="32"/>
  <c r="DH93" i="32"/>
  <c r="DH89" i="32"/>
  <c r="DH85" i="32"/>
  <c r="DH81" i="32"/>
  <c r="DH77" i="32"/>
  <c r="DH73" i="32"/>
  <c r="DH92" i="32"/>
  <c r="DH84" i="32"/>
  <c r="DH76" i="32"/>
  <c r="DH99" i="32"/>
  <c r="DH91" i="32"/>
  <c r="DH83" i="32"/>
  <c r="DH75" i="32"/>
  <c r="DC72" i="32"/>
  <c r="DC71" i="32"/>
  <c r="DC70" i="32"/>
  <c r="DC69" i="32"/>
  <c r="DC68" i="32"/>
  <c r="DC67" i="32"/>
  <c r="DC66" i="32"/>
  <c r="DC65" i="32"/>
  <c r="DC64" i="32"/>
  <c r="DC63" i="32"/>
  <c r="DC62" i="32"/>
  <c r="DC61" i="32"/>
  <c r="DC60" i="32"/>
  <c r="DC59" i="32"/>
  <c r="DC58" i="32"/>
  <c r="DC57" i="32"/>
  <c r="DC56" i="32"/>
  <c r="DC55" i="32"/>
  <c r="DH53" i="32"/>
  <c r="DC53" i="32"/>
  <c r="DH51" i="32"/>
  <c r="DC51" i="32"/>
  <c r="DH49" i="32"/>
  <c r="DC49" i="32"/>
  <c r="DH47" i="32"/>
  <c r="DC47" i="32"/>
  <c r="DH45" i="32"/>
  <c r="DC45" i="32"/>
  <c r="DH43" i="32"/>
  <c r="DC43" i="32"/>
  <c r="DH41" i="32"/>
  <c r="DC41" i="32"/>
  <c r="DH96" i="32"/>
  <c r="DI97" i="32"/>
  <c r="DD97" i="32"/>
  <c r="DI93" i="32"/>
  <c r="DD93" i="32"/>
  <c r="DI89" i="32"/>
  <c r="DD89" i="32"/>
  <c r="DI85" i="32"/>
  <c r="DD85" i="32"/>
  <c r="DI81" i="32"/>
  <c r="DD81" i="32"/>
  <c r="DI77" i="32"/>
  <c r="DD77" i="32"/>
  <c r="DI73" i="32"/>
  <c r="DD73" i="32"/>
  <c r="DI96" i="32"/>
  <c r="DD96" i="32"/>
  <c r="DI92" i="32"/>
  <c r="DD92" i="32"/>
  <c r="DI88" i="32"/>
  <c r="DD88" i="32"/>
  <c r="DI84" i="32"/>
  <c r="DD84" i="32"/>
  <c r="DI80" i="32"/>
  <c r="DD80" i="32"/>
  <c r="DI76" i="32"/>
  <c r="DD76" i="32"/>
  <c r="DI72" i="32"/>
  <c r="DI71" i="32"/>
  <c r="DI70" i="32"/>
  <c r="DI69" i="32"/>
  <c r="DI68" i="32"/>
  <c r="DI67" i="32"/>
  <c r="DI66" i="32"/>
  <c r="DI65" i="32"/>
  <c r="DI64" i="32"/>
  <c r="DI63" i="32"/>
  <c r="DI62" i="32"/>
  <c r="DI61" i="32"/>
  <c r="DI60" i="32"/>
  <c r="DI59" i="32"/>
  <c r="DI58" i="32"/>
  <c r="DI57" i="32"/>
  <c r="DI56" i="32"/>
  <c r="DI55" i="32"/>
  <c r="DI99" i="32"/>
  <c r="DD98" i="32"/>
  <c r="DD95" i="32"/>
  <c r="DI94" i="32"/>
  <c r="DI91" i="32"/>
  <c r="DD90" i="32"/>
  <c r="DD87" i="32"/>
  <c r="DI86" i="32"/>
  <c r="DI83" i="32"/>
  <c r="DD82" i="32"/>
  <c r="DD79" i="32"/>
  <c r="DI78" i="32"/>
  <c r="DI75" i="32"/>
  <c r="DD74" i="32"/>
  <c r="DD72" i="32"/>
  <c r="DD71" i="32"/>
  <c r="DD70" i="32"/>
  <c r="DD69" i="32"/>
  <c r="DD68" i="32"/>
  <c r="DD67" i="32"/>
  <c r="DD66" i="32"/>
  <c r="DD65" i="32"/>
  <c r="DD64" i="32"/>
  <c r="DD63" i="32"/>
  <c r="DD62" i="32"/>
  <c r="DD61" i="32"/>
  <c r="DD60" i="32"/>
  <c r="DD59" i="32"/>
  <c r="DD58" i="32"/>
  <c r="DD57" i="32"/>
  <c r="DD56" i="32"/>
  <c r="DD55" i="32"/>
  <c r="DI53" i="32"/>
  <c r="DD53" i="32"/>
  <c r="DI51" i="32"/>
  <c r="DD51" i="32"/>
  <c r="DI49" i="32"/>
  <c r="DD49" i="32"/>
  <c r="DI47" i="32"/>
  <c r="DD47" i="32"/>
  <c r="DI45" i="32"/>
  <c r="DD45" i="32"/>
  <c r="DI43" i="32"/>
  <c r="DD43" i="32"/>
  <c r="DI41" i="32"/>
  <c r="DD41" i="32"/>
  <c r="DI39" i="32"/>
  <c r="DI38" i="32"/>
  <c r="DI37" i="32"/>
  <c r="DI36" i="32"/>
  <c r="DI35" i="32"/>
  <c r="DI34" i="32"/>
  <c r="DI33" i="32"/>
  <c r="DI32" i="32"/>
  <c r="DI31" i="32"/>
  <c r="DI30" i="32"/>
  <c r="DI29" i="32"/>
  <c r="DI28" i="32"/>
  <c r="DI27" i="32"/>
  <c r="DI26" i="32"/>
  <c r="DI25" i="32"/>
  <c r="DI24" i="32"/>
  <c r="DI23" i="32"/>
  <c r="DI22" i="32"/>
  <c r="DI21" i="32"/>
  <c r="DI20" i="32"/>
  <c r="DI19" i="32"/>
  <c r="DI18" i="32"/>
  <c r="DI17" i="32"/>
  <c r="DI16" i="32"/>
  <c r="DI15" i="32"/>
  <c r="DI14" i="32"/>
  <c r="DI13" i="32"/>
  <c r="DI12" i="32"/>
  <c r="DI11" i="32"/>
  <c r="DI10" i="32"/>
  <c r="DI9" i="32"/>
  <c r="DI8" i="32"/>
  <c r="DI7" i="32"/>
  <c r="DI6" i="32"/>
  <c r="DI5" i="32"/>
  <c r="DD99" i="32"/>
  <c r="DI98" i="32"/>
  <c r="DI95" i="32"/>
  <c r="DD94" i="32"/>
  <c r="DD91" i="32"/>
  <c r="DE97" i="32"/>
  <c r="DK99" i="32"/>
  <c r="DK98" i="32"/>
  <c r="DK97" i="32"/>
  <c r="DK96" i="32"/>
  <c r="DK95" i="32"/>
  <c r="DK94" i="32"/>
  <c r="DK93" i="32"/>
  <c r="DK92" i="32"/>
  <c r="DK91" i="32"/>
  <c r="DK90" i="32"/>
  <c r="DK89" i="32"/>
  <c r="DK88" i="32"/>
  <c r="DK87" i="32"/>
  <c r="DK86" i="32"/>
  <c r="DK85" i="32"/>
  <c r="DK84" i="32"/>
  <c r="DK83" i="32"/>
  <c r="DK82" i="32"/>
  <c r="DK81" i="32"/>
  <c r="DK80" i="32"/>
  <c r="DK79" i="32"/>
  <c r="DK78" i="32"/>
  <c r="DK77" i="32"/>
  <c r="DK76" i="32"/>
  <c r="DK75" i="32"/>
  <c r="DK74" i="32"/>
  <c r="DK73" i="32"/>
  <c r="DK72" i="32"/>
  <c r="DF99" i="32"/>
  <c r="DF95" i="32"/>
  <c r="DF91" i="32"/>
  <c r="DF87" i="32"/>
  <c r="DF83" i="32"/>
  <c r="DF79" i="32"/>
  <c r="DF75" i="32"/>
  <c r="DF72" i="32"/>
  <c r="DF71" i="32"/>
  <c r="DF70" i="32"/>
  <c r="DF69" i="32"/>
  <c r="DF68" i="32"/>
  <c r="DF67" i="32"/>
  <c r="DF66" i="32"/>
  <c r="DF65" i="32"/>
  <c r="DF64" i="32"/>
  <c r="DF63" i="32"/>
  <c r="DF62" i="32"/>
  <c r="DF61" i="32"/>
  <c r="DF60" i="32"/>
  <c r="DF59" i="32"/>
  <c r="DF58" i="32"/>
  <c r="DF57" i="32"/>
  <c r="DF56" i="32"/>
  <c r="DF55" i="32"/>
  <c r="DF54" i="32"/>
  <c r="DF53" i="32"/>
  <c r="DF52" i="32"/>
  <c r="DF51" i="32"/>
  <c r="DF50" i="32"/>
  <c r="DF49" i="32"/>
  <c r="DF48" i="32"/>
  <c r="DF47" i="32"/>
  <c r="DF46" i="32"/>
  <c r="DF45" i="32"/>
  <c r="DF44" i="32"/>
  <c r="DF43" i="32"/>
  <c r="DF42" i="32"/>
  <c r="DF41" i="32"/>
  <c r="DF40" i="32"/>
  <c r="DF98" i="32"/>
  <c r="DF94" i="32"/>
  <c r="DF90" i="32"/>
  <c r="DF86" i="32"/>
  <c r="DF82" i="32"/>
  <c r="DF78" i="32"/>
  <c r="DF74" i="32"/>
  <c r="DF39" i="32"/>
  <c r="DF38" i="32"/>
  <c r="DF37" i="32"/>
  <c r="DF36" i="32"/>
  <c r="DF35" i="32"/>
  <c r="DF34" i="32"/>
  <c r="DF33" i="32"/>
  <c r="DF32" i="32"/>
  <c r="DF31" i="32"/>
  <c r="DF30" i="32"/>
  <c r="DF29" i="32"/>
  <c r="DF28" i="32"/>
  <c r="DF27" i="32"/>
  <c r="DF26" i="32"/>
  <c r="DF25" i="32"/>
  <c r="DF24" i="32"/>
  <c r="DF23" i="32"/>
  <c r="DF22" i="32"/>
  <c r="DF21" i="32"/>
  <c r="DF20" i="32"/>
  <c r="DF19" i="32"/>
  <c r="DF18" i="32"/>
  <c r="DF17" i="32"/>
  <c r="DF16" i="32"/>
  <c r="DF15" i="32"/>
  <c r="DF14" i="32"/>
  <c r="DF13" i="32"/>
  <c r="DF12" i="32"/>
  <c r="DF11" i="32"/>
  <c r="DF10" i="32"/>
  <c r="DF9" i="32"/>
  <c r="DF8" i="32"/>
  <c r="DF7" i="32"/>
  <c r="DF6" i="32"/>
  <c r="DF5" i="32"/>
  <c r="DF97" i="32"/>
  <c r="DF92" i="32"/>
  <c r="DF89" i="32"/>
  <c r="DF84" i="32"/>
  <c r="DF81" i="32"/>
  <c r="DF76" i="32"/>
  <c r="DF73" i="32"/>
  <c r="DK71" i="32"/>
  <c r="DK70" i="32"/>
  <c r="DK69" i="32"/>
  <c r="DK68" i="32"/>
  <c r="DK67" i="32"/>
  <c r="DK66" i="32"/>
  <c r="DK65" i="32"/>
  <c r="DK64" i="32"/>
  <c r="DK63" i="32"/>
  <c r="DK62" i="32"/>
  <c r="DK61" i="32"/>
  <c r="DK60" i="32"/>
  <c r="DK59" i="32"/>
  <c r="DK58" i="32"/>
  <c r="DK57" i="32"/>
  <c r="DK56" i="32"/>
  <c r="DK55" i="32"/>
  <c r="DK54" i="32"/>
  <c r="DK52" i="32"/>
  <c r="DK50" i="32"/>
  <c r="DK48" i="32"/>
  <c r="DK46" i="32"/>
  <c r="DK44" i="32"/>
  <c r="DK42" i="32"/>
  <c r="DK40" i="32"/>
  <c r="DC5" i="32"/>
  <c r="DK5" i="32"/>
  <c r="DC6" i="32"/>
  <c r="DK6" i="32"/>
  <c r="DC7" i="32"/>
  <c r="DK7" i="32"/>
  <c r="DC8" i="32"/>
  <c r="DK8" i="32"/>
  <c r="DC9" i="32"/>
  <c r="DK9" i="32"/>
  <c r="DC10" i="32"/>
  <c r="DK10" i="32"/>
  <c r="DC11" i="32"/>
  <c r="DK11" i="32"/>
  <c r="DC12" i="32"/>
  <c r="DK12" i="32"/>
  <c r="DC13" i="32"/>
  <c r="DK13" i="32"/>
  <c r="DC14" i="32"/>
  <c r="DK14" i="32"/>
  <c r="DC15" i="32"/>
  <c r="DK15" i="32"/>
  <c r="DC16" i="32"/>
  <c r="DK16" i="32"/>
  <c r="DC17" i="32"/>
  <c r="DK17" i="32"/>
  <c r="DC18" i="32"/>
  <c r="DK18" i="32"/>
  <c r="DC19" i="32"/>
  <c r="DK19" i="32"/>
  <c r="DC20" i="32"/>
  <c r="DK20" i="32"/>
  <c r="DC21" i="32"/>
  <c r="DK21" i="32"/>
  <c r="DC22" i="32"/>
  <c r="DK22" i="32"/>
  <c r="DC23" i="32"/>
  <c r="DK23" i="32"/>
  <c r="DC24" i="32"/>
  <c r="DK24" i="32"/>
  <c r="DC25" i="32"/>
  <c r="DK25" i="32"/>
  <c r="DC26" i="32"/>
  <c r="DK26" i="32"/>
  <c r="DC27" i="32"/>
  <c r="DK27" i="32"/>
  <c r="DC28" i="32"/>
  <c r="DK28" i="32"/>
  <c r="DC29" i="32"/>
  <c r="DK29" i="32"/>
  <c r="DC30" i="32"/>
  <c r="DK30" i="32"/>
  <c r="DC31" i="32"/>
  <c r="DK31" i="32"/>
  <c r="DC32" i="32"/>
  <c r="DK32" i="32"/>
  <c r="DC33" i="32"/>
  <c r="DK33" i="32"/>
  <c r="DC34" i="32"/>
  <c r="DK34" i="32"/>
  <c r="DC35" i="32"/>
  <c r="DK35" i="32"/>
  <c r="DC36" i="32"/>
  <c r="DK36" i="32"/>
  <c r="DC37" i="32"/>
  <c r="DK37" i="32"/>
  <c r="DC38" i="32"/>
  <c r="DK38" i="32"/>
  <c r="DC39" i="32"/>
  <c r="DK39" i="32"/>
  <c r="DC40" i="32"/>
  <c r="DK41" i="32"/>
  <c r="DC42" i="32"/>
  <c r="DK43" i="32"/>
  <c r="DC44" i="32"/>
  <c r="DK45" i="32"/>
  <c r="DC46" i="32"/>
  <c r="DK47" i="32"/>
  <c r="DC48" i="32"/>
  <c r="DK49" i="32"/>
  <c r="DC50" i="32"/>
  <c r="DK51" i="32"/>
  <c r="DC52" i="32"/>
  <c r="DK53" i="32"/>
  <c r="DC54" i="32"/>
  <c r="DF77" i="32"/>
  <c r="DD78" i="32"/>
  <c r="DH79" i="32"/>
  <c r="DF80" i="32"/>
  <c r="DE81" i="32"/>
  <c r="DE82" i="32"/>
  <c r="DD83" i="32"/>
  <c r="DF96" i="32"/>
  <c r="DJ93" i="32"/>
  <c r="DD5" i="32"/>
  <c r="DD6" i="32"/>
  <c r="DD7" i="32"/>
  <c r="DD8" i="32"/>
  <c r="DD9" i="32"/>
  <c r="DD10" i="32"/>
  <c r="DD11" i="32"/>
  <c r="DD12" i="32"/>
  <c r="DD13" i="32"/>
  <c r="DD14" i="32"/>
  <c r="DD15" i="32"/>
  <c r="DD16" i="32"/>
  <c r="DD17" i="32"/>
  <c r="DD18" i="32"/>
  <c r="DD19" i="32"/>
  <c r="DD20" i="32"/>
  <c r="DD21" i="32"/>
  <c r="DD22" i="32"/>
  <c r="DD23" i="32"/>
  <c r="DD24" i="32"/>
  <c r="DD25" i="32"/>
  <c r="DD26" i="32"/>
  <c r="DD27" i="32"/>
  <c r="DD28" i="32"/>
  <c r="DD29" i="32"/>
  <c r="DD30" i="32"/>
  <c r="DD31" i="32"/>
  <c r="DD32" i="32"/>
  <c r="DD33" i="32"/>
  <c r="DD34" i="32"/>
  <c r="DD35" i="32"/>
  <c r="DD36" i="32"/>
  <c r="DD37" i="32"/>
  <c r="DD38" i="32"/>
  <c r="DD39" i="32"/>
  <c r="DD40" i="32"/>
  <c r="DD42" i="32"/>
  <c r="DD44" i="32"/>
  <c r="DD46" i="32"/>
  <c r="DD48" i="32"/>
  <c r="DD50" i="32"/>
  <c r="DD52" i="32"/>
  <c r="DD54" i="32"/>
  <c r="DJ77" i="32"/>
  <c r="DJ78" i="32"/>
  <c r="DI79" i="32"/>
  <c r="DH80" i="32"/>
  <c r="DI82" i="32"/>
  <c r="DH95" i="32"/>
  <c r="DJ96" i="32"/>
  <c r="DE96" i="32"/>
  <c r="DJ92" i="32"/>
  <c r="DE92" i="32"/>
  <c r="DJ88" i="32"/>
  <c r="DE88" i="32"/>
  <c r="DJ84" i="32"/>
  <c r="DE84" i="32"/>
  <c r="DJ80" i="32"/>
  <c r="DE80" i="32"/>
  <c r="DJ76" i="32"/>
  <c r="DE76" i="32"/>
  <c r="DJ72" i="32"/>
  <c r="DJ71" i="32"/>
  <c r="DJ70" i="32"/>
  <c r="DJ69" i="32"/>
  <c r="DJ68" i="32"/>
  <c r="DJ67" i="32"/>
  <c r="DJ66" i="32"/>
  <c r="DJ65" i="32"/>
  <c r="DJ64" i="32"/>
  <c r="DJ63" i="32"/>
  <c r="DJ62" i="32"/>
  <c r="DJ61" i="32"/>
  <c r="DJ60" i="32"/>
  <c r="DJ59" i="32"/>
  <c r="DJ58" i="32"/>
  <c r="DJ57" i="32"/>
  <c r="DJ56" i="32"/>
  <c r="DJ55" i="32"/>
  <c r="DJ54" i="32"/>
  <c r="DJ53" i="32"/>
  <c r="DJ52" i="32"/>
  <c r="DJ51" i="32"/>
  <c r="DJ50" i="32"/>
  <c r="DJ49" i="32"/>
  <c r="DJ48" i="32"/>
  <c r="DJ47" i="32"/>
  <c r="DJ46" i="32"/>
  <c r="DJ45" i="32"/>
  <c r="DJ44" i="32"/>
  <c r="DJ43" i="32"/>
  <c r="DJ42" i="32"/>
  <c r="DJ41" i="32"/>
  <c r="DJ40" i="32"/>
  <c r="DJ99" i="32"/>
  <c r="DE99" i="32"/>
  <c r="DJ95" i="32"/>
  <c r="DE95" i="32"/>
  <c r="DJ91" i="32"/>
  <c r="DE91" i="32"/>
  <c r="DJ87" i="32"/>
  <c r="DE87" i="32"/>
  <c r="DJ83" i="32"/>
  <c r="DE83" i="32"/>
  <c r="DJ79" i="32"/>
  <c r="DE79" i="32"/>
  <c r="DJ75" i="32"/>
  <c r="DE75" i="32"/>
  <c r="DE72" i="32"/>
  <c r="DE71" i="32"/>
  <c r="DE70" i="32"/>
  <c r="DE69" i="32"/>
  <c r="DE68" i="32"/>
  <c r="DE67" i="32"/>
  <c r="DE66" i="32"/>
  <c r="DE65" i="32"/>
  <c r="DE64" i="32"/>
  <c r="DE63" i="32"/>
  <c r="DE62" i="32"/>
  <c r="DE61" i="32"/>
  <c r="DE60" i="32"/>
  <c r="DE59" i="32"/>
  <c r="DE58" i="32"/>
  <c r="DE57" i="32"/>
  <c r="DE56" i="32"/>
  <c r="DE55" i="32"/>
  <c r="DE5" i="32"/>
  <c r="DE6" i="32"/>
  <c r="DE7" i="32"/>
  <c r="DE8" i="32"/>
  <c r="DE9" i="32"/>
  <c r="DE10" i="32"/>
  <c r="DE11" i="32"/>
  <c r="DE12" i="32"/>
  <c r="DE13" i="32"/>
  <c r="DE14" i="32"/>
  <c r="DE15" i="32"/>
  <c r="DE16" i="32"/>
  <c r="DE17" i="32"/>
  <c r="DE18" i="32"/>
  <c r="DE19" i="32"/>
  <c r="DE20" i="32"/>
  <c r="DE21" i="32"/>
  <c r="DE22" i="32"/>
  <c r="DE23" i="32"/>
  <c r="DE24" i="32"/>
  <c r="DE25" i="32"/>
  <c r="DE26" i="32"/>
  <c r="DE27" i="32"/>
  <c r="DE28" i="32"/>
  <c r="DE29" i="32"/>
  <c r="DE30" i="32"/>
  <c r="DE31" i="32"/>
  <c r="DE32" i="32"/>
  <c r="DE33" i="32"/>
  <c r="DE34" i="32"/>
  <c r="DE35" i="32"/>
  <c r="DE36" i="32"/>
  <c r="DE37" i="32"/>
  <c r="DE38" i="32"/>
  <c r="DE39" i="32"/>
  <c r="DE40" i="32"/>
  <c r="DE42" i="32"/>
  <c r="DE44" i="32"/>
  <c r="DE46" i="32"/>
  <c r="DE48" i="32"/>
  <c r="DE50" i="32"/>
  <c r="DE52" i="32"/>
  <c r="DE54" i="32"/>
  <c r="DJ74" i="32"/>
  <c r="DE78" i="32"/>
  <c r="DJ82" i="32"/>
  <c r="DE86" i="32"/>
  <c r="DJ90" i="32"/>
  <c r="DE94" i="32"/>
  <c r="DJ98" i="32"/>
  <c r="DJ5" i="32"/>
  <c r="DJ6" i="32"/>
  <c r="DJ7" i="32"/>
  <c r="DJ8" i="32"/>
  <c r="DJ9" i="32"/>
  <c r="DJ10" i="32"/>
  <c r="DJ11" i="32"/>
  <c r="DJ12" i="32"/>
  <c r="DJ13" i="32"/>
  <c r="DJ14" i="32"/>
  <c r="DJ15" i="32"/>
  <c r="DJ16" i="32"/>
  <c r="DJ17" i="32"/>
  <c r="DJ18" i="32"/>
  <c r="DJ19" i="32"/>
  <c r="DJ20" i="32"/>
  <c r="DJ21" i="32"/>
  <c r="DJ22" i="32"/>
  <c r="DJ23" i="32"/>
  <c r="DJ24" i="32"/>
  <c r="DJ25" i="32"/>
  <c r="DJ26" i="32"/>
  <c r="DJ27" i="32"/>
  <c r="DJ28" i="32"/>
  <c r="DJ29" i="32"/>
  <c r="DJ30" i="32"/>
  <c r="DJ31" i="32"/>
  <c r="DJ32" i="32"/>
  <c r="DJ33" i="32"/>
  <c r="DJ34" i="32"/>
  <c r="DJ35" i="32"/>
  <c r="DJ36" i="32"/>
  <c r="DJ37" i="32"/>
  <c r="DJ38" i="32"/>
  <c r="DJ39" i="32"/>
  <c r="DJ73" i="32"/>
  <c r="DE77" i="32"/>
  <c r="DJ81" i="32"/>
  <c r="DE85" i="32"/>
  <c r="DJ89" i="32"/>
  <c r="DE93" i="32"/>
  <c r="DJ97" i="32"/>
  <c r="DD92" i="29"/>
  <c r="DB100" i="8"/>
  <c r="DH56" i="30"/>
  <c r="DD53" i="30"/>
  <c r="DE87" i="30"/>
  <c r="DF21" i="30"/>
  <c r="DJ26" i="30"/>
  <c r="DJ56" i="29"/>
  <c r="DC70" i="29"/>
  <c r="DE98" i="29"/>
  <c r="DF76" i="29"/>
  <c r="DH50" i="29"/>
  <c r="DH6" i="29"/>
  <c r="DH10" i="29"/>
  <c r="DH14" i="29"/>
  <c r="DH18" i="29"/>
  <c r="DH22" i="29"/>
  <c r="DH26" i="29"/>
  <c r="DH30" i="29"/>
  <c r="DH34" i="29"/>
  <c r="DH38" i="29"/>
  <c r="DH42" i="29"/>
  <c r="DH46" i="29"/>
  <c r="DF51" i="29"/>
  <c r="DJ52" i="29"/>
  <c r="DC66" i="29"/>
  <c r="DE89" i="29"/>
  <c r="DH5" i="30"/>
  <c r="DD6" i="30"/>
  <c r="DF17" i="30"/>
  <c r="DE18" i="30"/>
  <c r="DD19" i="30"/>
  <c r="DH20" i="30"/>
  <c r="DJ22" i="30"/>
  <c r="DI23" i="30"/>
  <c r="DF33" i="30"/>
  <c r="DE34" i="30"/>
  <c r="DD35" i="30"/>
  <c r="DF36" i="30"/>
  <c r="DD49" i="30"/>
  <c r="DH52" i="30"/>
  <c r="DI60" i="30"/>
  <c r="DI76" i="30"/>
  <c r="DH83" i="29"/>
  <c r="DK71" i="29"/>
  <c r="DK70" i="29"/>
  <c r="DK69" i="29"/>
  <c r="DK68" i="29"/>
  <c r="DK67" i="29"/>
  <c r="DK66" i="29"/>
  <c r="DK65" i="29"/>
  <c r="DH5" i="29"/>
  <c r="DH9" i="29"/>
  <c r="DH13" i="29"/>
  <c r="DH17" i="29"/>
  <c r="DH21" i="29"/>
  <c r="DH25" i="29"/>
  <c r="DH29" i="29"/>
  <c r="DH33" i="29"/>
  <c r="DH37" i="29"/>
  <c r="DH41" i="29"/>
  <c r="DH45" i="29"/>
  <c r="DH49" i="29"/>
  <c r="DJ50" i="29"/>
  <c r="DH56" i="29"/>
  <c r="DF57" i="29"/>
  <c r="DC58" i="29"/>
  <c r="DC59" i="29"/>
  <c r="DC60" i="29"/>
  <c r="DC61" i="29"/>
  <c r="DC62" i="29"/>
  <c r="DC63" i="29"/>
  <c r="DC64" i="29"/>
  <c r="DC65" i="29"/>
  <c r="DC69" i="29"/>
  <c r="DF73" i="29"/>
  <c r="DD84" i="29"/>
  <c r="DH6" i="30"/>
  <c r="DD7" i="30"/>
  <c r="DF13" i="30"/>
  <c r="DE14" i="30"/>
  <c r="DD15" i="30"/>
  <c r="DH16" i="30"/>
  <c r="DJ18" i="30"/>
  <c r="DI19" i="30"/>
  <c r="DF29" i="30"/>
  <c r="DE30" i="30"/>
  <c r="DD31" i="30"/>
  <c r="DH32" i="30"/>
  <c r="DJ34" i="30"/>
  <c r="DD45" i="30"/>
  <c r="DH48" i="30"/>
  <c r="DI64" i="30"/>
  <c r="DH8" i="29"/>
  <c r="DH12" i="29"/>
  <c r="DH16" i="29"/>
  <c r="DH20" i="29"/>
  <c r="DH24" i="29"/>
  <c r="DH28" i="29"/>
  <c r="DH32" i="29"/>
  <c r="DH36" i="29"/>
  <c r="DH40" i="29"/>
  <c r="DH44" i="29"/>
  <c r="DH48" i="29"/>
  <c r="DH54" i="29"/>
  <c r="DF55" i="29"/>
  <c r="DK57" i="29"/>
  <c r="DK58" i="29"/>
  <c r="DK59" i="29"/>
  <c r="DK60" i="29"/>
  <c r="DK61" i="29"/>
  <c r="DK62" i="29"/>
  <c r="DK63" i="29"/>
  <c r="DK64" i="29"/>
  <c r="DC68" i="29"/>
  <c r="DC72" i="29"/>
  <c r="DH7" i="30"/>
  <c r="DD8" i="30"/>
  <c r="DF9" i="30"/>
  <c r="DE10" i="30"/>
  <c r="DD11" i="30"/>
  <c r="DH12" i="30"/>
  <c r="DJ14" i="30"/>
  <c r="DI15" i="30"/>
  <c r="DF25" i="30"/>
  <c r="DE26" i="30"/>
  <c r="DD27" i="30"/>
  <c r="DH28" i="30"/>
  <c r="DJ30" i="30"/>
  <c r="DI31" i="30"/>
  <c r="DD41" i="30"/>
  <c r="DH44" i="30"/>
  <c r="DI68" i="30"/>
  <c r="DE97" i="29"/>
  <c r="DH7" i="29"/>
  <c r="DH11" i="29"/>
  <c r="DH15" i="29"/>
  <c r="DH19" i="29"/>
  <c r="DH23" i="29"/>
  <c r="DH27" i="29"/>
  <c r="DH31" i="29"/>
  <c r="DH35" i="29"/>
  <c r="DH39" i="29"/>
  <c r="DH43" i="29"/>
  <c r="DH47" i="29"/>
  <c r="DH52" i="29"/>
  <c r="DF53" i="29"/>
  <c r="DJ54" i="29"/>
  <c r="DC67" i="29"/>
  <c r="DC71" i="29"/>
  <c r="DH54" i="30"/>
  <c r="DI97" i="30"/>
  <c r="DF31" i="30"/>
  <c r="DD5" i="30"/>
  <c r="DH8" i="30"/>
  <c r="DJ10" i="30"/>
  <c r="DI11" i="30"/>
  <c r="DE22" i="30"/>
  <c r="DD23" i="30"/>
  <c r="DH24" i="30"/>
  <c r="DI27" i="30"/>
  <c r="DH37" i="30"/>
  <c r="DH40" i="30"/>
  <c r="DE72" i="30"/>
  <c r="DJ99" i="30"/>
  <c r="DJ98" i="30"/>
  <c r="DJ97" i="30"/>
  <c r="DJ96" i="30"/>
  <c r="DJ95" i="30"/>
  <c r="DJ94" i="30"/>
  <c r="DJ93" i="30"/>
  <c r="DJ92" i="30"/>
  <c r="DJ91" i="30"/>
  <c r="DJ90" i="30"/>
  <c r="DJ89" i="30"/>
  <c r="DJ88" i="30"/>
  <c r="DJ87" i="30"/>
  <c r="DJ86" i="30"/>
  <c r="DJ85" i="30"/>
  <c r="DE99" i="30"/>
  <c r="DE96" i="30"/>
  <c r="DE92" i="30"/>
  <c r="DE88" i="30"/>
  <c r="DJ82" i="30"/>
  <c r="DE82" i="30"/>
  <c r="DJ78" i="30"/>
  <c r="DE78" i="30"/>
  <c r="DJ74" i="30"/>
  <c r="DE74" i="30"/>
  <c r="DE97" i="30"/>
  <c r="DE93" i="30"/>
  <c r="DE89" i="30"/>
  <c r="DE85" i="30"/>
  <c r="DJ81" i="30"/>
  <c r="DE81" i="30"/>
  <c r="DJ77" i="30"/>
  <c r="DE77" i="30"/>
  <c r="DJ73" i="30"/>
  <c r="DE73" i="30"/>
  <c r="DE98" i="30"/>
  <c r="DE94" i="30"/>
  <c r="DE90" i="30"/>
  <c r="DE86" i="30"/>
  <c r="DJ84" i="30"/>
  <c r="DE84" i="30"/>
  <c r="DJ80" i="30"/>
  <c r="DE80" i="30"/>
  <c r="DJ76" i="30"/>
  <c r="DE76" i="30"/>
  <c r="DJ72" i="30"/>
  <c r="DJ71" i="30"/>
  <c r="DJ70" i="30"/>
  <c r="DJ69" i="30"/>
  <c r="DJ79" i="30"/>
  <c r="DE75" i="30"/>
  <c r="DJ67" i="30"/>
  <c r="DJ65" i="30"/>
  <c r="DJ63" i="30"/>
  <c r="DJ61" i="30"/>
  <c r="DJ59" i="30"/>
  <c r="DJ57" i="30"/>
  <c r="DE57" i="30"/>
  <c r="DE95" i="30"/>
  <c r="DJ83" i="30"/>
  <c r="DE79" i="30"/>
  <c r="DE68" i="30"/>
  <c r="DE66" i="30"/>
  <c r="DE64" i="30"/>
  <c r="DE62" i="30"/>
  <c r="DE60" i="30"/>
  <c r="DE58" i="30"/>
  <c r="DJ56" i="30"/>
  <c r="DJ55" i="30"/>
  <c r="DJ54" i="30"/>
  <c r="DJ53" i="30"/>
  <c r="DJ52" i="30"/>
  <c r="DJ51" i="30"/>
  <c r="DJ50" i="30"/>
  <c r="DJ49" i="30"/>
  <c r="DJ48" i="30"/>
  <c r="DJ47" i="30"/>
  <c r="DJ46" i="30"/>
  <c r="DJ45" i="30"/>
  <c r="DJ44" i="30"/>
  <c r="DJ43" i="30"/>
  <c r="DJ42" i="30"/>
  <c r="DJ41" i="30"/>
  <c r="DJ40" i="30"/>
  <c r="DJ39" i="30"/>
  <c r="DJ38" i="30"/>
  <c r="DE91" i="30"/>
  <c r="DE83" i="30"/>
  <c r="DJ68" i="30"/>
  <c r="DJ66" i="30"/>
  <c r="DJ64" i="30"/>
  <c r="DJ62" i="30"/>
  <c r="DJ60" i="30"/>
  <c r="DJ58" i="30"/>
  <c r="DE56" i="30"/>
  <c r="DE55" i="30"/>
  <c r="DE54" i="30"/>
  <c r="DE53" i="30"/>
  <c r="DE52" i="30"/>
  <c r="DE51" i="30"/>
  <c r="DE50" i="30"/>
  <c r="DE49" i="30"/>
  <c r="DE48" i="30"/>
  <c r="DE47" i="30"/>
  <c r="DE46" i="30"/>
  <c r="DE45" i="30"/>
  <c r="DE44" i="30"/>
  <c r="DE43" i="30"/>
  <c r="DE42" i="30"/>
  <c r="DE41" i="30"/>
  <c r="DE40" i="30"/>
  <c r="DE39" i="30"/>
  <c r="DE38" i="30"/>
  <c r="DE37" i="30"/>
  <c r="DE36" i="30"/>
  <c r="DE35" i="30"/>
  <c r="DE5" i="30"/>
  <c r="DI5" i="30"/>
  <c r="DE6" i="30"/>
  <c r="DI6" i="30"/>
  <c r="DE7" i="30"/>
  <c r="DI7" i="30"/>
  <c r="DE8" i="30"/>
  <c r="DI8" i="30"/>
  <c r="DH9" i="30"/>
  <c r="DF10" i="30"/>
  <c r="DE11" i="30"/>
  <c r="DJ11" i="30"/>
  <c r="DD12" i="30"/>
  <c r="DI12" i="30"/>
  <c r="DH13" i="30"/>
  <c r="DF14" i="30"/>
  <c r="DE15" i="30"/>
  <c r="DJ15" i="30"/>
  <c r="DD16" i="30"/>
  <c r="DI16" i="30"/>
  <c r="DH17" i="30"/>
  <c r="DF18" i="30"/>
  <c r="DE19" i="30"/>
  <c r="DJ19" i="30"/>
  <c r="DD20" i="30"/>
  <c r="DI20" i="30"/>
  <c r="DH21" i="30"/>
  <c r="DF22" i="30"/>
  <c r="DE23" i="30"/>
  <c r="DJ23" i="30"/>
  <c r="DD24" i="30"/>
  <c r="DI24" i="30"/>
  <c r="DH25" i="30"/>
  <c r="DF26" i="30"/>
  <c r="DE27" i="30"/>
  <c r="DJ27" i="30"/>
  <c r="DD28" i="30"/>
  <c r="DI28" i="30"/>
  <c r="DH29" i="30"/>
  <c r="DF30" i="30"/>
  <c r="DE31" i="30"/>
  <c r="DJ31" i="30"/>
  <c r="DD32" i="30"/>
  <c r="DI32" i="30"/>
  <c r="DH33" i="30"/>
  <c r="DF34" i="30"/>
  <c r="DF35" i="30"/>
  <c r="DH36" i="30"/>
  <c r="DJ37" i="30"/>
  <c r="DD38" i="30"/>
  <c r="DH41" i="30"/>
  <c r="DD42" i="30"/>
  <c r="DH45" i="30"/>
  <c r="DD46" i="30"/>
  <c r="DH49" i="30"/>
  <c r="DD50" i="30"/>
  <c r="DH53" i="30"/>
  <c r="DD54" i="30"/>
  <c r="DE59" i="30"/>
  <c r="DE63" i="30"/>
  <c r="DE67" i="30"/>
  <c r="DE71" i="30"/>
  <c r="DJ75" i="30"/>
  <c r="DD86" i="30"/>
  <c r="DB100" i="30"/>
  <c r="DF5" i="30"/>
  <c r="DJ5" i="30"/>
  <c r="DF6" i="30"/>
  <c r="DJ6" i="30"/>
  <c r="DF7" i="30"/>
  <c r="DJ7" i="30"/>
  <c r="DF8" i="30"/>
  <c r="DJ8" i="30"/>
  <c r="DD9" i="30"/>
  <c r="DI9" i="30"/>
  <c r="DH10" i="30"/>
  <c r="DF11" i="30"/>
  <c r="DE12" i="30"/>
  <c r="DJ12" i="30"/>
  <c r="DD13" i="30"/>
  <c r="DI13" i="30"/>
  <c r="DH14" i="30"/>
  <c r="DF15" i="30"/>
  <c r="DE16" i="30"/>
  <c r="DJ16" i="30"/>
  <c r="DD17" i="30"/>
  <c r="DI17" i="30"/>
  <c r="DH18" i="30"/>
  <c r="DF19" i="30"/>
  <c r="DE20" i="30"/>
  <c r="DJ20" i="30"/>
  <c r="DD21" i="30"/>
  <c r="DI21" i="30"/>
  <c r="DH22" i="30"/>
  <c r="DF23" i="30"/>
  <c r="DE24" i="30"/>
  <c r="DJ24" i="30"/>
  <c r="DD25" i="30"/>
  <c r="DI25" i="30"/>
  <c r="DH26" i="30"/>
  <c r="DF27" i="30"/>
  <c r="DE28" i="30"/>
  <c r="DJ28" i="30"/>
  <c r="DD29" i="30"/>
  <c r="DI29" i="30"/>
  <c r="DH30" i="30"/>
  <c r="DE32" i="30"/>
  <c r="DJ32" i="30"/>
  <c r="DD33" i="30"/>
  <c r="DI33" i="30"/>
  <c r="DH34" i="30"/>
  <c r="DH35" i="30"/>
  <c r="DJ36" i="30"/>
  <c r="DD37" i="30"/>
  <c r="DH38" i="30"/>
  <c r="DD39" i="30"/>
  <c r="DH42" i="30"/>
  <c r="DD43" i="30"/>
  <c r="DH46" i="30"/>
  <c r="DD47" i="30"/>
  <c r="DH50" i="30"/>
  <c r="DD51" i="30"/>
  <c r="DD55" i="30"/>
  <c r="DI58" i="30"/>
  <c r="DI62" i="30"/>
  <c r="DI66" i="30"/>
  <c r="DE70" i="30"/>
  <c r="DC99" i="30"/>
  <c r="DC98" i="30"/>
  <c r="DC97" i="30"/>
  <c r="DC96" i="30"/>
  <c r="DC95" i="30"/>
  <c r="DC94" i="30"/>
  <c r="DC93" i="30"/>
  <c r="DC92" i="30"/>
  <c r="DC91" i="30"/>
  <c r="DC90" i="30"/>
  <c r="DC89" i="30"/>
  <c r="DC88" i="30"/>
  <c r="DC87" i="30"/>
  <c r="DC86" i="30"/>
  <c r="DC85" i="30"/>
  <c r="DC84" i="30"/>
  <c r="DC83" i="30"/>
  <c r="DC82" i="30"/>
  <c r="DC81" i="30"/>
  <c r="DC80" i="30"/>
  <c r="DC79" i="30"/>
  <c r="DC78" i="30"/>
  <c r="DC77" i="30"/>
  <c r="DC76" i="30"/>
  <c r="DC75" i="30"/>
  <c r="DC74" i="30"/>
  <c r="DC73" i="30"/>
  <c r="DH97" i="30"/>
  <c r="DH93" i="30"/>
  <c r="DH89" i="30"/>
  <c r="DH85" i="30"/>
  <c r="DH84" i="30"/>
  <c r="DH80" i="30"/>
  <c r="DH76" i="30"/>
  <c r="DH72" i="30"/>
  <c r="DH71" i="30"/>
  <c r="DH70" i="30"/>
  <c r="DH69" i="30"/>
  <c r="DH68" i="30"/>
  <c r="DH67" i="30"/>
  <c r="DH66" i="30"/>
  <c r="DH65" i="30"/>
  <c r="DH64" i="30"/>
  <c r="DH63" i="30"/>
  <c r="DH62" i="30"/>
  <c r="DH61" i="30"/>
  <c r="DH60" i="30"/>
  <c r="DH59" i="30"/>
  <c r="DH58" i="30"/>
  <c r="DH57" i="30"/>
  <c r="DH98" i="30"/>
  <c r="DH94" i="30"/>
  <c r="DH90" i="30"/>
  <c r="DH86" i="30"/>
  <c r="DH83" i="30"/>
  <c r="DH79" i="30"/>
  <c r="DH75" i="30"/>
  <c r="DC72" i="30"/>
  <c r="DC71" i="30"/>
  <c r="DC70" i="30"/>
  <c r="DC69" i="30"/>
  <c r="DC68" i="30"/>
  <c r="DC67" i="30"/>
  <c r="DC66" i="30"/>
  <c r="DC65" i="30"/>
  <c r="DC64" i="30"/>
  <c r="DC63" i="30"/>
  <c r="DC62" i="30"/>
  <c r="DC61" i="30"/>
  <c r="DC60" i="30"/>
  <c r="DC59" i="30"/>
  <c r="DC58" i="30"/>
  <c r="DH95" i="30"/>
  <c r="DH91" i="30"/>
  <c r="DH87" i="30"/>
  <c r="DH82" i="30"/>
  <c r="DH78" i="30"/>
  <c r="DH74" i="30"/>
  <c r="DH99" i="30"/>
  <c r="DH88" i="30"/>
  <c r="DH77" i="30"/>
  <c r="DC56" i="30"/>
  <c r="DC55" i="30"/>
  <c r="DC54" i="30"/>
  <c r="DC53" i="30"/>
  <c r="DC52" i="30"/>
  <c r="DC51" i="30"/>
  <c r="DC50" i="30"/>
  <c r="DC49" i="30"/>
  <c r="DC48" i="30"/>
  <c r="DC47" i="30"/>
  <c r="DC46" i="30"/>
  <c r="DC45" i="30"/>
  <c r="DC44" i="30"/>
  <c r="DC43" i="30"/>
  <c r="DC42" i="30"/>
  <c r="DC41" i="30"/>
  <c r="DC40" i="30"/>
  <c r="DC39" i="30"/>
  <c r="DC38" i="30"/>
  <c r="DC37" i="30"/>
  <c r="DC36" i="30"/>
  <c r="DC35" i="30"/>
  <c r="DC34" i="30"/>
  <c r="DC33" i="30"/>
  <c r="DC32" i="30"/>
  <c r="DC31" i="30"/>
  <c r="DC30" i="30"/>
  <c r="DC29" i="30"/>
  <c r="DC28" i="30"/>
  <c r="DC27" i="30"/>
  <c r="DC26" i="30"/>
  <c r="DC25" i="30"/>
  <c r="DC24" i="30"/>
  <c r="DC23" i="30"/>
  <c r="DC22" i="30"/>
  <c r="DC21" i="30"/>
  <c r="DC20" i="30"/>
  <c r="DC19" i="30"/>
  <c r="DC18" i="30"/>
  <c r="DC17" i="30"/>
  <c r="DC16" i="30"/>
  <c r="DC15" i="30"/>
  <c r="DC14" i="30"/>
  <c r="DC13" i="30"/>
  <c r="DC12" i="30"/>
  <c r="DC11" i="30"/>
  <c r="DC10" i="30"/>
  <c r="DC9" i="30"/>
  <c r="DH81" i="30"/>
  <c r="DC57" i="30"/>
  <c r="DH96" i="30"/>
  <c r="DI99" i="30"/>
  <c r="DD99" i="30"/>
  <c r="DI98" i="30"/>
  <c r="DD95" i="30"/>
  <c r="DI94" i="30"/>
  <c r="DD91" i="30"/>
  <c r="DI90" i="30"/>
  <c r="DD87" i="30"/>
  <c r="DI86" i="30"/>
  <c r="DI83" i="30"/>
  <c r="DD83" i="30"/>
  <c r="DI79" i="30"/>
  <c r="DD79" i="30"/>
  <c r="DI75" i="30"/>
  <c r="DD75" i="30"/>
  <c r="DD72" i="30"/>
  <c r="DD71" i="30"/>
  <c r="DD70" i="30"/>
  <c r="DD69" i="30"/>
  <c r="DD68" i="30"/>
  <c r="DD67" i="30"/>
  <c r="DD66" i="30"/>
  <c r="DD65" i="30"/>
  <c r="DD64" i="30"/>
  <c r="DD63" i="30"/>
  <c r="DD62" i="30"/>
  <c r="DD61" i="30"/>
  <c r="DD60" i="30"/>
  <c r="DD59" i="30"/>
  <c r="DD58" i="30"/>
  <c r="DD57" i="30"/>
  <c r="DD96" i="30"/>
  <c r="DI95" i="30"/>
  <c r="DD92" i="30"/>
  <c r="DI91" i="30"/>
  <c r="DD88" i="30"/>
  <c r="DI87" i="30"/>
  <c r="DI82" i="30"/>
  <c r="DD82" i="30"/>
  <c r="DI78" i="30"/>
  <c r="DD78" i="30"/>
  <c r="DI74" i="30"/>
  <c r="DD74" i="30"/>
  <c r="DD97" i="30"/>
  <c r="DI96" i="30"/>
  <c r="DD93" i="30"/>
  <c r="DI92" i="30"/>
  <c r="DD89" i="30"/>
  <c r="DI88" i="30"/>
  <c r="DD85" i="30"/>
  <c r="DI81" i="30"/>
  <c r="DD81" i="30"/>
  <c r="DI77" i="30"/>
  <c r="DD77" i="30"/>
  <c r="DI73" i="30"/>
  <c r="DD73" i="30"/>
  <c r="DD98" i="30"/>
  <c r="DI93" i="30"/>
  <c r="DI80" i="30"/>
  <c r="DD76" i="30"/>
  <c r="DD94" i="30"/>
  <c r="DI89" i="30"/>
  <c r="DI84" i="30"/>
  <c r="DD80" i="30"/>
  <c r="DI67" i="30"/>
  <c r="DI65" i="30"/>
  <c r="DI63" i="30"/>
  <c r="DI61" i="30"/>
  <c r="DI59" i="30"/>
  <c r="DI57" i="30"/>
  <c r="DD90" i="30"/>
  <c r="DI85" i="30"/>
  <c r="DD84" i="30"/>
  <c r="DI72" i="30"/>
  <c r="DI71" i="30"/>
  <c r="DI70" i="30"/>
  <c r="DI69" i="30"/>
  <c r="DI56" i="30"/>
  <c r="DI55" i="30"/>
  <c r="DI54" i="30"/>
  <c r="DI53" i="30"/>
  <c r="DI52" i="30"/>
  <c r="DI51" i="30"/>
  <c r="DI50" i="30"/>
  <c r="DI49" i="30"/>
  <c r="DI48" i="30"/>
  <c r="DI47" i="30"/>
  <c r="DI46" i="30"/>
  <c r="DI45" i="30"/>
  <c r="DI44" i="30"/>
  <c r="DI43" i="30"/>
  <c r="DI42" i="30"/>
  <c r="DI41" i="30"/>
  <c r="DI40" i="30"/>
  <c r="DI39" i="30"/>
  <c r="DI38" i="30"/>
  <c r="DI37" i="30"/>
  <c r="DI36" i="30"/>
  <c r="DI35" i="30"/>
  <c r="DK99" i="30"/>
  <c r="DK98" i="30"/>
  <c r="DK97" i="30"/>
  <c r="DK96" i="30"/>
  <c r="DK95" i="30"/>
  <c r="DK94" i="30"/>
  <c r="DK93" i="30"/>
  <c r="DK92" i="30"/>
  <c r="DK91" i="30"/>
  <c r="DK90" i="30"/>
  <c r="DK89" i="30"/>
  <c r="DK88" i="30"/>
  <c r="DK87" i="30"/>
  <c r="DK86" i="30"/>
  <c r="DK85" i="30"/>
  <c r="DK84" i="30"/>
  <c r="DK83" i="30"/>
  <c r="DK82" i="30"/>
  <c r="DK81" i="30"/>
  <c r="DK80" i="30"/>
  <c r="DK79" i="30"/>
  <c r="DK78" i="30"/>
  <c r="DK77" i="30"/>
  <c r="DK76" i="30"/>
  <c r="DK75" i="30"/>
  <c r="DK74" i="30"/>
  <c r="DK73" i="30"/>
  <c r="DK72" i="30"/>
  <c r="DF99" i="30"/>
  <c r="DF98" i="30"/>
  <c r="DF97" i="30"/>
  <c r="DF96" i="30"/>
  <c r="DF95" i="30"/>
  <c r="DF94" i="30"/>
  <c r="DF93" i="30"/>
  <c r="DF92" i="30"/>
  <c r="DF91" i="30"/>
  <c r="DF90" i="30"/>
  <c r="DF89" i="30"/>
  <c r="DF88" i="30"/>
  <c r="DF87" i="30"/>
  <c r="DF86" i="30"/>
  <c r="DF85" i="30"/>
  <c r="DF81" i="30"/>
  <c r="DF77" i="30"/>
  <c r="DF73" i="30"/>
  <c r="DF84" i="30"/>
  <c r="DF80" i="30"/>
  <c r="DF76" i="30"/>
  <c r="DK71" i="30"/>
  <c r="DK70" i="30"/>
  <c r="DK69" i="30"/>
  <c r="DK68" i="30"/>
  <c r="DK67" i="30"/>
  <c r="DK66" i="30"/>
  <c r="DK65" i="30"/>
  <c r="DK64" i="30"/>
  <c r="DK63" i="30"/>
  <c r="DK62" i="30"/>
  <c r="DK61" i="30"/>
  <c r="DK60" i="30"/>
  <c r="DK59" i="30"/>
  <c r="DK58" i="30"/>
  <c r="DK57" i="30"/>
  <c r="DF83" i="30"/>
  <c r="DF79" i="30"/>
  <c r="DF75" i="30"/>
  <c r="DF72" i="30"/>
  <c r="DF71" i="30"/>
  <c r="DF70" i="30"/>
  <c r="DF69" i="30"/>
  <c r="DF74" i="30"/>
  <c r="DF68" i="30"/>
  <c r="DF66" i="30"/>
  <c r="DF64" i="30"/>
  <c r="DF62" i="30"/>
  <c r="DF60" i="30"/>
  <c r="DF58" i="30"/>
  <c r="DK56" i="30"/>
  <c r="DK55" i="30"/>
  <c r="DK54" i="30"/>
  <c r="DK53" i="30"/>
  <c r="DK52" i="30"/>
  <c r="DK51" i="30"/>
  <c r="DK50" i="30"/>
  <c r="DK49" i="30"/>
  <c r="DK48" i="30"/>
  <c r="DK47" i="30"/>
  <c r="DK46" i="30"/>
  <c r="DK45" i="30"/>
  <c r="DK44" i="30"/>
  <c r="DK43" i="30"/>
  <c r="DK42" i="30"/>
  <c r="DK41" i="30"/>
  <c r="DK40" i="30"/>
  <c r="DK39" i="30"/>
  <c r="DK38" i="30"/>
  <c r="DK37" i="30"/>
  <c r="DK36" i="30"/>
  <c r="DK35" i="30"/>
  <c r="DK34" i="30"/>
  <c r="DK33" i="30"/>
  <c r="DK32" i="30"/>
  <c r="DK31" i="30"/>
  <c r="DK30" i="30"/>
  <c r="DK29" i="30"/>
  <c r="DK28" i="30"/>
  <c r="DK27" i="30"/>
  <c r="DK26" i="30"/>
  <c r="DK25" i="30"/>
  <c r="DK24" i="30"/>
  <c r="DK23" i="30"/>
  <c r="DK22" i="30"/>
  <c r="DK21" i="30"/>
  <c r="DK20" i="30"/>
  <c r="DK19" i="30"/>
  <c r="DK18" i="30"/>
  <c r="DK17" i="30"/>
  <c r="DK16" i="30"/>
  <c r="DK15" i="30"/>
  <c r="DK14" i="30"/>
  <c r="DK13" i="30"/>
  <c r="DK12" i="30"/>
  <c r="DK11" i="30"/>
  <c r="DK10" i="30"/>
  <c r="DK9" i="30"/>
  <c r="DK8" i="30"/>
  <c r="DF78" i="30"/>
  <c r="DF56" i="30"/>
  <c r="DF55" i="30"/>
  <c r="DF54" i="30"/>
  <c r="DF53" i="30"/>
  <c r="DF52" i="30"/>
  <c r="DF51" i="30"/>
  <c r="DF50" i="30"/>
  <c r="DF49" i="30"/>
  <c r="DF48" i="30"/>
  <c r="DF47" i="30"/>
  <c r="DF46" i="30"/>
  <c r="DF45" i="30"/>
  <c r="DF44" i="30"/>
  <c r="DF43" i="30"/>
  <c r="DF42" i="30"/>
  <c r="DF41" i="30"/>
  <c r="DF40" i="30"/>
  <c r="DF39" i="30"/>
  <c r="DF38" i="30"/>
  <c r="DF82" i="30"/>
  <c r="DF67" i="30"/>
  <c r="DF65" i="30"/>
  <c r="DF63" i="30"/>
  <c r="DF61" i="30"/>
  <c r="DF59" i="30"/>
  <c r="DC5" i="30"/>
  <c r="DK5" i="30"/>
  <c r="DC6" i="30"/>
  <c r="DK6" i="30"/>
  <c r="DC7" i="30"/>
  <c r="DK7" i="30"/>
  <c r="DC8" i="30"/>
  <c r="DE9" i="30"/>
  <c r="DJ9" i="30"/>
  <c r="DD10" i="30"/>
  <c r="DI10" i="30"/>
  <c r="DH11" i="30"/>
  <c r="DF12" i="30"/>
  <c r="DE13" i="30"/>
  <c r="DJ13" i="30"/>
  <c r="DD14" i="30"/>
  <c r="DI14" i="30"/>
  <c r="DH15" i="30"/>
  <c r="DF16" i="30"/>
  <c r="DE17" i="30"/>
  <c r="DJ17" i="30"/>
  <c r="DD18" i="30"/>
  <c r="DI18" i="30"/>
  <c r="DH19" i="30"/>
  <c r="DF20" i="30"/>
  <c r="DE21" i="30"/>
  <c r="DJ21" i="30"/>
  <c r="DD22" i="30"/>
  <c r="DI22" i="30"/>
  <c r="DH23" i="30"/>
  <c r="DF24" i="30"/>
  <c r="DE25" i="30"/>
  <c r="DJ25" i="30"/>
  <c r="DD26" i="30"/>
  <c r="DI26" i="30"/>
  <c r="DH27" i="30"/>
  <c r="DF28" i="30"/>
  <c r="DE29" i="30"/>
  <c r="DJ29" i="30"/>
  <c r="DD30" i="30"/>
  <c r="DI30" i="30"/>
  <c r="DH31" i="30"/>
  <c r="DF32" i="30"/>
  <c r="DE33" i="30"/>
  <c r="DJ33" i="30"/>
  <c r="DD34" i="30"/>
  <c r="DI34" i="30"/>
  <c r="DJ35" i="30"/>
  <c r="DD36" i="30"/>
  <c r="DF37" i="30"/>
  <c r="DH39" i="30"/>
  <c r="DD40" i="30"/>
  <c r="DH43" i="30"/>
  <c r="DD44" i="30"/>
  <c r="DH47" i="30"/>
  <c r="DD48" i="30"/>
  <c r="DH51" i="30"/>
  <c r="DD52" i="30"/>
  <c r="DH55" i="30"/>
  <c r="DD56" i="30"/>
  <c r="DF57" i="30"/>
  <c r="DE61" i="30"/>
  <c r="DE65" i="30"/>
  <c r="DE69" i="30"/>
  <c r="DH73" i="30"/>
  <c r="DH92" i="30"/>
  <c r="DC99" i="29"/>
  <c r="DC98" i="29"/>
  <c r="DC97" i="29"/>
  <c r="DC96" i="29"/>
  <c r="DC95" i="29"/>
  <c r="DC94" i="29"/>
  <c r="DC93" i="29"/>
  <c r="DC92" i="29"/>
  <c r="DC91" i="29"/>
  <c r="DC90" i="29"/>
  <c r="DC89" i="29"/>
  <c r="DC88" i="29"/>
  <c r="DC87" i="29"/>
  <c r="DC86" i="29"/>
  <c r="DC85" i="29"/>
  <c r="DC84" i="29"/>
  <c r="DC83" i="29"/>
  <c r="DC82" i="29"/>
  <c r="DC81" i="29"/>
  <c r="DC80" i="29"/>
  <c r="DC79" i="29"/>
  <c r="DC78" i="29"/>
  <c r="DC77" i="29"/>
  <c r="DC76" i="29"/>
  <c r="DC75" i="29"/>
  <c r="DC74" i="29"/>
  <c r="DC73" i="29"/>
  <c r="DH96" i="29"/>
  <c r="DH92" i="29"/>
  <c r="DH88" i="29"/>
  <c r="DH84" i="29"/>
  <c r="DH78" i="29"/>
  <c r="DH74" i="29"/>
  <c r="DH97" i="29"/>
  <c r="DH93" i="29"/>
  <c r="DH89" i="29"/>
  <c r="DH85" i="29"/>
  <c r="DH81" i="29"/>
  <c r="DH77" i="29"/>
  <c r="DH73" i="29"/>
  <c r="DH94" i="29"/>
  <c r="DH86" i="29"/>
  <c r="DH80" i="29"/>
  <c r="DH72" i="29"/>
  <c r="DH71" i="29"/>
  <c r="DH70" i="29"/>
  <c r="DH69" i="29"/>
  <c r="DH68" i="29"/>
  <c r="DH67" i="29"/>
  <c r="DH66" i="29"/>
  <c r="DH65" i="29"/>
  <c r="DH64" i="29"/>
  <c r="DH63" i="29"/>
  <c r="DH62" i="29"/>
  <c r="DH61" i="29"/>
  <c r="DH60" i="29"/>
  <c r="DH59" i="29"/>
  <c r="DH58" i="29"/>
  <c r="DH98" i="29"/>
  <c r="DH95" i="29"/>
  <c r="DH87" i="29"/>
  <c r="DH79" i="29"/>
  <c r="DH57" i="29"/>
  <c r="DC57" i="29"/>
  <c r="DH55" i="29"/>
  <c r="DC55" i="29"/>
  <c r="DH53" i="29"/>
  <c r="DC53" i="29"/>
  <c r="DH51" i="29"/>
  <c r="DC51" i="29"/>
  <c r="DH90" i="29"/>
  <c r="DH82" i="29"/>
  <c r="DH76" i="29"/>
  <c r="DD98" i="29"/>
  <c r="DI97" i="29"/>
  <c r="DD94" i="29"/>
  <c r="DI93" i="29"/>
  <c r="DD90" i="29"/>
  <c r="DI89" i="29"/>
  <c r="DD86" i="29"/>
  <c r="DI85" i="29"/>
  <c r="DD82" i="29"/>
  <c r="DI81" i="29"/>
  <c r="DD81" i="29"/>
  <c r="DI77" i="29"/>
  <c r="DD77" i="29"/>
  <c r="DI73" i="29"/>
  <c r="DD73" i="29"/>
  <c r="DD99" i="29"/>
  <c r="DI98" i="29"/>
  <c r="DD95" i="29"/>
  <c r="DI94" i="29"/>
  <c r="DD91" i="29"/>
  <c r="DI90" i="29"/>
  <c r="DD87" i="29"/>
  <c r="DI86" i="29"/>
  <c r="DD83" i="29"/>
  <c r="DI82" i="29"/>
  <c r="DI80" i="29"/>
  <c r="DD80" i="29"/>
  <c r="DI76" i="29"/>
  <c r="DD76" i="29"/>
  <c r="DI72" i="29"/>
  <c r="DI71" i="29"/>
  <c r="DI70" i="29"/>
  <c r="DI69" i="29"/>
  <c r="DI68" i="29"/>
  <c r="DI67" i="29"/>
  <c r="DI66" i="29"/>
  <c r="DI65" i="29"/>
  <c r="DI64" i="29"/>
  <c r="DI63" i="29"/>
  <c r="DI62" i="29"/>
  <c r="DI61" i="29"/>
  <c r="DI60" i="29"/>
  <c r="DI59" i="29"/>
  <c r="DI58" i="29"/>
  <c r="DI57" i="29"/>
  <c r="DI56" i="29"/>
  <c r="DI55" i="29"/>
  <c r="DI54" i="29"/>
  <c r="DI53" i="29"/>
  <c r="DI52" i="29"/>
  <c r="DI51" i="29"/>
  <c r="DI50" i="29"/>
  <c r="DD97" i="29"/>
  <c r="DI96" i="29"/>
  <c r="DI95" i="29"/>
  <c r="DD89" i="29"/>
  <c r="DI88" i="29"/>
  <c r="DI87" i="29"/>
  <c r="DI79" i="29"/>
  <c r="DD78" i="29"/>
  <c r="DD75" i="29"/>
  <c r="DI74" i="29"/>
  <c r="DD57" i="29"/>
  <c r="DD55" i="29"/>
  <c r="DD53" i="29"/>
  <c r="DD51" i="29"/>
  <c r="DI83" i="29"/>
  <c r="DD72" i="29"/>
  <c r="DD71" i="29"/>
  <c r="DD70" i="29"/>
  <c r="DD69" i="29"/>
  <c r="DD68" i="29"/>
  <c r="DD67" i="29"/>
  <c r="DD66" i="29"/>
  <c r="DD60" i="29"/>
  <c r="DD59" i="29"/>
  <c r="DD96" i="29"/>
  <c r="DD88" i="29"/>
  <c r="DI49" i="29"/>
  <c r="DI48" i="29"/>
  <c r="DI47" i="29"/>
  <c r="DI46" i="29"/>
  <c r="DI45" i="29"/>
  <c r="DI44" i="29"/>
  <c r="DI43" i="29"/>
  <c r="DI42" i="29"/>
  <c r="DI41" i="29"/>
  <c r="DI40" i="29"/>
  <c r="DI39" i="29"/>
  <c r="DI38" i="29"/>
  <c r="DI37" i="29"/>
  <c r="DI36" i="29"/>
  <c r="DI35" i="29"/>
  <c r="DI34" i="29"/>
  <c r="DI33" i="29"/>
  <c r="DI32" i="29"/>
  <c r="DI31" i="29"/>
  <c r="DI30" i="29"/>
  <c r="DI29" i="29"/>
  <c r="DI28" i="29"/>
  <c r="DI27" i="29"/>
  <c r="DI26" i="29"/>
  <c r="DI25" i="29"/>
  <c r="DI24" i="29"/>
  <c r="DI23" i="29"/>
  <c r="DI22" i="29"/>
  <c r="DI21" i="29"/>
  <c r="DI20" i="29"/>
  <c r="DI19" i="29"/>
  <c r="DI18" i="29"/>
  <c r="DI17" i="29"/>
  <c r="DI16" i="29"/>
  <c r="DI15" i="29"/>
  <c r="DI14" i="29"/>
  <c r="DI13" i="29"/>
  <c r="DI12" i="29"/>
  <c r="DI11" i="29"/>
  <c r="DI10" i="29"/>
  <c r="DI9" i="29"/>
  <c r="DI8" i="29"/>
  <c r="DI7" i="29"/>
  <c r="DI6" i="29"/>
  <c r="DI5" i="29"/>
  <c r="DI99" i="29"/>
  <c r="DD93" i="29"/>
  <c r="DI92" i="29"/>
  <c r="DI91" i="29"/>
  <c r="DD85" i="29"/>
  <c r="DI84" i="29"/>
  <c r="DD79" i="29"/>
  <c r="DI78" i="29"/>
  <c r="DI75" i="29"/>
  <c r="DD74" i="29"/>
  <c r="DD65" i="29"/>
  <c r="DD64" i="29"/>
  <c r="DD63" i="29"/>
  <c r="DD62" i="29"/>
  <c r="DD61" i="29"/>
  <c r="DD58" i="29"/>
  <c r="DE77" i="29"/>
  <c r="DK99" i="29"/>
  <c r="DK98" i="29"/>
  <c r="DK97" i="29"/>
  <c r="DK96" i="29"/>
  <c r="DK95" i="29"/>
  <c r="DK94" i="29"/>
  <c r="DK93" i="29"/>
  <c r="DK92" i="29"/>
  <c r="DK91" i="29"/>
  <c r="DK90" i="29"/>
  <c r="DK89" i="29"/>
  <c r="DK88" i="29"/>
  <c r="DK87" i="29"/>
  <c r="DK86" i="29"/>
  <c r="DK85" i="29"/>
  <c r="DK84" i="29"/>
  <c r="DK83" i="29"/>
  <c r="DK82" i="29"/>
  <c r="DK81" i="29"/>
  <c r="DK80" i="29"/>
  <c r="DK79" i="29"/>
  <c r="DK78" i="29"/>
  <c r="DK77" i="29"/>
  <c r="DK76" i="29"/>
  <c r="DK75" i="29"/>
  <c r="DK74" i="29"/>
  <c r="DK73" i="29"/>
  <c r="DK72" i="29"/>
  <c r="DF99" i="29"/>
  <c r="DF98" i="29"/>
  <c r="DF97" i="29"/>
  <c r="DF96" i="29"/>
  <c r="DF95" i="29"/>
  <c r="DF94" i="29"/>
  <c r="DF93" i="29"/>
  <c r="DF92" i="29"/>
  <c r="DF91" i="29"/>
  <c r="DF90" i="29"/>
  <c r="DF89" i="29"/>
  <c r="DF88" i="29"/>
  <c r="DF87" i="29"/>
  <c r="DF86" i="29"/>
  <c r="DF85" i="29"/>
  <c r="DF84" i="29"/>
  <c r="DF83" i="29"/>
  <c r="DF82" i="29"/>
  <c r="DF79" i="29"/>
  <c r="DF75" i="29"/>
  <c r="DF72" i="29"/>
  <c r="DF71" i="29"/>
  <c r="DF70" i="29"/>
  <c r="DF69" i="29"/>
  <c r="DF68" i="29"/>
  <c r="DF67" i="29"/>
  <c r="DF66" i="29"/>
  <c r="DF65" i="29"/>
  <c r="DF64" i="29"/>
  <c r="DF63" i="29"/>
  <c r="DF62" i="29"/>
  <c r="DF61" i="29"/>
  <c r="DF60" i="29"/>
  <c r="DF59" i="29"/>
  <c r="DF58" i="29"/>
  <c r="DF78" i="29"/>
  <c r="DF74" i="29"/>
  <c r="DF49" i="29"/>
  <c r="DF48" i="29"/>
  <c r="DF47" i="29"/>
  <c r="DF46" i="29"/>
  <c r="DF45" i="29"/>
  <c r="DF44" i="29"/>
  <c r="DF43" i="29"/>
  <c r="DF42" i="29"/>
  <c r="DF41" i="29"/>
  <c r="DF40" i="29"/>
  <c r="DF39" i="29"/>
  <c r="DF38" i="29"/>
  <c r="DF37" i="29"/>
  <c r="DF36" i="29"/>
  <c r="DF35" i="29"/>
  <c r="DF34" i="29"/>
  <c r="DF33" i="29"/>
  <c r="DF32" i="29"/>
  <c r="DF31" i="29"/>
  <c r="DF30" i="29"/>
  <c r="DF29" i="29"/>
  <c r="DF28" i="29"/>
  <c r="DF27" i="29"/>
  <c r="DF26" i="29"/>
  <c r="DF25" i="29"/>
  <c r="DF24" i="29"/>
  <c r="DF23" i="29"/>
  <c r="DF22" i="29"/>
  <c r="DF21" i="29"/>
  <c r="DF20" i="29"/>
  <c r="DF19" i="29"/>
  <c r="DF18" i="29"/>
  <c r="DF17" i="29"/>
  <c r="DF16" i="29"/>
  <c r="DF15" i="29"/>
  <c r="DF14" i="29"/>
  <c r="DF13" i="29"/>
  <c r="DF12" i="29"/>
  <c r="DF11" i="29"/>
  <c r="DF10" i="29"/>
  <c r="DF9" i="29"/>
  <c r="DF8" i="29"/>
  <c r="DF7" i="29"/>
  <c r="DF6" i="29"/>
  <c r="DF5" i="29"/>
  <c r="DF80" i="29"/>
  <c r="DF77" i="29"/>
  <c r="DK56" i="29"/>
  <c r="DF56" i="29"/>
  <c r="DK54" i="29"/>
  <c r="DF54" i="29"/>
  <c r="DK52" i="29"/>
  <c r="DF52" i="29"/>
  <c r="DK50" i="29"/>
  <c r="DF50" i="29"/>
  <c r="DC5" i="29"/>
  <c r="DK5" i="29"/>
  <c r="DC6" i="29"/>
  <c r="DK6" i="29"/>
  <c r="DC7" i="29"/>
  <c r="DK7" i="29"/>
  <c r="DC8" i="29"/>
  <c r="DK8" i="29"/>
  <c r="DC9" i="29"/>
  <c r="DK9" i="29"/>
  <c r="DC10" i="29"/>
  <c r="DK10" i="29"/>
  <c r="DC11" i="29"/>
  <c r="DK11" i="29"/>
  <c r="DC12" i="29"/>
  <c r="DK12" i="29"/>
  <c r="DC13" i="29"/>
  <c r="DK13" i="29"/>
  <c r="DC14" i="29"/>
  <c r="DK14" i="29"/>
  <c r="DC15" i="29"/>
  <c r="DK15" i="29"/>
  <c r="DC16" i="29"/>
  <c r="DK16" i="29"/>
  <c r="DC17" i="29"/>
  <c r="DK17" i="29"/>
  <c r="DC18" i="29"/>
  <c r="DK18" i="29"/>
  <c r="DC19" i="29"/>
  <c r="DK19" i="29"/>
  <c r="DC20" i="29"/>
  <c r="DK20" i="29"/>
  <c r="DC21" i="29"/>
  <c r="DK21" i="29"/>
  <c r="DC22" i="29"/>
  <c r="DK22" i="29"/>
  <c r="DC23" i="29"/>
  <c r="DK23" i="29"/>
  <c r="DC24" i="29"/>
  <c r="DK24" i="29"/>
  <c r="DC25" i="29"/>
  <c r="DK25" i="29"/>
  <c r="DC26" i="29"/>
  <c r="DK26" i="29"/>
  <c r="DC27" i="29"/>
  <c r="DK27" i="29"/>
  <c r="DC28" i="29"/>
  <c r="DK28" i="29"/>
  <c r="DC29" i="29"/>
  <c r="DK29" i="29"/>
  <c r="DC30" i="29"/>
  <c r="DK30" i="29"/>
  <c r="DC31" i="29"/>
  <c r="DK31" i="29"/>
  <c r="DC32" i="29"/>
  <c r="DK32" i="29"/>
  <c r="DC33" i="29"/>
  <c r="DK33" i="29"/>
  <c r="DC34" i="29"/>
  <c r="DK34" i="29"/>
  <c r="DC35" i="29"/>
  <c r="DK35" i="29"/>
  <c r="DC36" i="29"/>
  <c r="DK36" i="29"/>
  <c r="DC37" i="29"/>
  <c r="DK37" i="29"/>
  <c r="DC38" i="29"/>
  <c r="DK38" i="29"/>
  <c r="DC39" i="29"/>
  <c r="DK39" i="29"/>
  <c r="DC40" i="29"/>
  <c r="DK40" i="29"/>
  <c r="DC41" i="29"/>
  <c r="DK41" i="29"/>
  <c r="DC42" i="29"/>
  <c r="DK42" i="29"/>
  <c r="DC43" i="29"/>
  <c r="DK43" i="29"/>
  <c r="DC44" i="29"/>
  <c r="DK44" i="29"/>
  <c r="DC45" i="29"/>
  <c r="DK45" i="29"/>
  <c r="DC46" i="29"/>
  <c r="DK46" i="29"/>
  <c r="DC47" i="29"/>
  <c r="DK47" i="29"/>
  <c r="DC48" i="29"/>
  <c r="DK48" i="29"/>
  <c r="DC49" i="29"/>
  <c r="DK49" i="29"/>
  <c r="DC50" i="29"/>
  <c r="DK51" i="29"/>
  <c r="DC52" i="29"/>
  <c r="DK53" i="29"/>
  <c r="DC54" i="29"/>
  <c r="DK55" i="29"/>
  <c r="DC56" i="29"/>
  <c r="DH75" i="29"/>
  <c r="DE82" i="29"/>
  <c r="DH91" i="29"/>
  <c r="DJ73" i="29"/>
  <c r="DD5" i="29"/>
  <c r="DD6" i="29"/>
  <c r="DD7" i="29"/>
  <c r="DD8" i="29"/>
  <c r="DD9" i="29"/>
  <c r="DD10" i="29"/>
  <c r="DD11" i="29"/>
  <c r="DD12" i="29"/>
  <c r="DD13" i="29"/>
  <c r="DD14" i="29"/>
  <c r="DD15" i="29"/>
  <c r="DD16" i="29"/>
  <c r="DD17" i="29"/>
  <c r="DD18" i="29"/>
  <c r="DD19" i="29"/>
  <c r="DD20" i="29"/>
  <c r="DD21" i="29"/>
  <c r="DD22" i="29"/>
  <c r="DD23" i="29"/>
  <c r="DD24" i="29"/>
  <c r="DD25" i="29"/>
  <c r="DD26" i="29"/>
  <c r="DD27" i="29"/>
  <c r="DD28" i="29"/>
  <c r="DD29" i="29"/>
  <c r="DD30" i="29"/>
  <c r="DD31" i="29"/>
  <c r="DD32" i="29"/>
  <c r="DD33" i="29"/>
  <c r="DD34" i="29"/>
  <c r="DD35" i="29"/>
  <c r="DD36" i="29"/>
  <c r="DD37" i="29"/>
  <c r="DD38" i="29"/>
  <c r="DD39" i="29"/>
  <c r="DD40" i="29"/>
  <c r="DD41" i="29"/>
  <c r="DD42" i="29"/>
  <c r="DD43" i="29"/>
  <c r="DD44" i="29"/>
  <c r="DD45" i="29"/>
  <c r="DD46" i="29"/>
  <c r="DD47" i="29"/>
  <c r="DD48" i="29"/>
  <c r="DD49" i="29"/>
  <c r="DD50" i="29"/>
  <c r="DD52" i="29"/>
  <c r="DD54" i="29"/>
  <c r="DD56" i="29"/>
  <c r="DJ74" i="29"/>
  <c r="DE78" i="29"/>
  <c r="DF81" i="29"/>
  <c r="DE90" i="29"/>
  <c r="DH99" i="29"/>
  <c r="DC55" i="28"/>
  <c r="DI57" i="28"/>
  <c r="DE96" i="28"/>
  <c r="DF47" i="28"/>
  <c r="DJ99" i="29"/>
  <c r="DJ98" i="29"/>
  <c r="DJ97" i="29"/>
  <c r="DJ96" i="29"/>
  <c r="DJ95" i="29"/>
  <c r="DJ94" i="29"/>
  <c r="DJ93" i="29"/>
  <c r="DJ92" i="29"/>
  <c r="DJ91" i="29"/>
  <c r="DJ90" i="29"/>
  <c r="DJ89" i="29"/>
  <c r="DJ88" i="29"/>
  <c r="DJ87" i="29"/>
  <c r="DJ86" i="29"/>
  <c r="DJ85" i="29"/>
  <c r="DJ84" i="29"/>
  <c r="DJ83" i="29"/>
  <c r="DJ82" i="29"/>
  <c r="DJ81" i="29"/>
  <c r="DE99" i="29"/>
  <c r="DE95" i="29"/>
  <c r="DE91" i="29"/>
  <c r="DE87" i="29"/>
  <c r="DE83" i="29"/>
  <c r="DJ80" i="29"/>
  <c r="DE80" i="29"/>
  <c r="DJ76" i="29"/>
  <c r="DE76" i="29"/>
  <c r="DJ72" i="29"/>
  <c r="DJ71" i="29"/>
  <c r="DJ70" i="29"/>
  <c r="DJ69" i="29"/>
  <c r="DJ68" i="29"/>
  <c r="DJ67" i="29"/>
  <c r="DJ66" i="29"/>
  <c r="DJ65" i="29"/>
  <c r="DJ64" i="29"/>
  <c r="DJ63" i="29"/>
  <c r="DJ62" i="29"/>
  <c r="DJ61" i="29"/>
  <c r="DJ60" i="29"/>
  <c r="DJ59" i="29"/>
  <c r="DJ58" i="29"/>
  <c r="DE96" i="29"/>
  <c r="DE92" i="29"/>
  <c r="DE88" i="29"/>
  <c r="DE84" i="29"/>
  <c r="DJ79" i="29"/>
  <c r="DE79" i="29"/>
  <c r="DJ75" i="29"/>
  <c r="DE75" i="29"/>
  <c r="DE72" i="29"/>
  <c r="DE71" i="29"/>
  <c r="DE70" i="29"/>
  <c r="DE69" i="29"/>
  <c r="DE68" i="29"/>
  <c r="DE67" i="29"/>
  <c r="DE66" i="29"/>
  <c r="DE65" i="29"/>
  <c r="DE64" i="29"/>
  <c r="DE63" i="29"/>
  <c r="DE62" i="29"/>
  <c r="DE61" i="29"/>
  <c r="DE60" i="29"/>
  <c r="DE59" i="29"/>
  <c r="DE58" i="29"/>
  <c r="DE57" i="29"/>
  <c r="DE56" i="29"/>
  <c r="DE55" i="29"/>
  <c r="DE54" i="29"/>
  <c r="DE53" i="29"/>
  <c r="DE52" i="29"/>
  <c r="DE51" i="29"/>
  <c r="DE50" i="29"/>
  <c r="DE5" i="29"/>
  <c r="DE6" i="29"/>
  <c r="DE7" i="29"/>
  <c r="DE8" i="29"/>
  <c r="DE9" i="29"/>
  <c r="DE10" i="29"/>
  <c r="DE11" i="29"/>
  <c r="DE12" i="29"/>
  <c r="DE13" i="29"/>
  <c r="DE14" i="29"/>
  <c r="DE15" i="29"/>
  <c r="DE16" i="29"/>
  <c r="DE17" i="29"/>
  <c r="DE18" i="29"/>
  <c r="DE19" i="29"/>
  <c r="DE20" i="29"/>
  <c r="DE21" i="29"/>
  <c r="DE22" i="29"/>
  <c r="DE23" i="29"/>
  <c r="DE24" i="29"/>
  <c r="DE25" i="29"/>
  <c r="DE26" i="29"/>
  <c r="DE27" i="29"/>
  <c r="DE28" i="29"/>
  <c r="DE29" i="29"/>
  <c r="DE30" i="29"/>
  <c r="DE31" i="29"/>
  <c r="DE32" i="29"/>
  <c r="DE33" i="29"/>
  <c r="DE34" i="29"/>
  <c r="DE35" i="29"/>
  <c r="DE36" i="29"/>
  <c r="DE37" i="29"/>
  <c r="DE38" i="29"/>
  <c r="DE39" i="29"/>
  <c r="DE40" i="29"/>
  <c r="DE41" i="29"/>
  <c r="DE42" i="29"/>
  <c r="DE43" i="29"/>
  <c r="DE44" i="29"/>
  <c r="DE45" i="29"/>
  <c r="DE46" i="29"/>
  <c r="DE47" i="29"/>
  <c r="DE48" i="29"/>
  <c r="DE49" i="29"/>
  <c r="DE74" i="29"/>
  <c r="DJ78" i="29"/>
  <c r="DE85" i="29"/>
  <c r="DE86" i="29"/>
  <c r="DE93" i="29"/>
  <c r="DE94" i="29"/>
  <c r="DH29" i="28"/>
  <c r="DI53" i="28"/>
  <c r="DK94" i="28"/>
  <c r="DB100" i="29"/>
  <c r="DJ5" i="29"/>
  <c r="DJ6" i="29"/>
  <c r="DJ7" i="29"/>
  <c r="DJ8" i="29"/>
  <c r="DJ9" i="29"/>
  <c r="DJ10" i="29"/>
  <c r="DJ11" i="29"/>
  <c r="DJ12" i="29"/>
  <c r="DJ13" i="29"/>
  <c r="DJ14" i="29"/>
  <c r="DJ15" i="29"/>
  <c r="DJ16" i="29"/>
  <c r="DJ17" i="29"/>
  <c r="DJ18" i="29"/>
  <c r="DJ19" i="29"/>
  <c r="DJ20" i="29"/>
  <c r="DJ21" i="29"/>
  <c r="DJ22" i="29"/>
  <c r="DJ23" i="29"/>
  <c r="DJ24" i="29"/>
  <c r="DJ25" i="29"/>
  <c r="DJ26" i="29"/>
  <c r="DJ27" i="29"/>
  <c r="DJ28" i="29"/>
  <c r="DJ29" i="29"/>
  <c r="DJ30" i="29"/>
  <c r="DJ31" i="29"/>
  <c r="DJ32" i="29"/>
  <c r="DJ33" i="29"/>
  <c r="DJ34" i="29"/>
  <c r="DJ35" i="29"/>
  <c r="DJ36" i="29"/>
  <c r="DJ37" i="29"/>
  <c r="DJ38" i="29"/>
  <c r="DJ39" i="29"/>
  <c r="DJ40" i="29"/>
  <c r="DJ41" i="29"/>
  <c r="DJ42" i="29"/>
  <c r="DJ43" i="29"/>
  <c r="DJ44" i="29"/>
  <c r="DJ45" i="29"/>
  <c r="DJ46" i="29"/>
  <c r="DJ47" i="29"/>
  <c r="DJ48" i="29"/>
  <c r="DJ49" i="29"/>
  <c r="DJ51" i="29"/>
  <c r="DJ53" i="29"/>
  <c r="DJ55" i="29"/>
  <c r="DJ57" i="29"/>
  <c r="DE73" i="29"/>
  <c r="DJ77" i="29"/>
  <c r="DE81" i="29"/>
  <c r="DJ6" i="28"/>
  <c r="DI7" i="28"/>
  <c r="DH8" i="28"/>
  <c r="DF9" i="28"/>
  <c r="DE10" i="28"/>
  <c r="DD11" i="28"/>
  <c r="DH12" i="28"/>
  <c r="DF13" i="28"/>
  <c r="DE14" i="28"/>
  <c r="DI15" i="28"/>
  <c r="DJ18" i="28"/>
  <c r="DI19" i="28"/>
  <c r="DH20" i="28"/>
  <c r="DF21" i="28"/>
  <c r="DE22" i="28"/>
  <c r="DI23" i="28"/>
  <c r="DE26" i="28"/>
  <c r="DD27" i="28"/>
  <c r="DH28" i="28"/>
  <c r="DE34" i="28"/>
  <c r="DC39" i="28"/>
  <c r="DC45" i="28"/>
  <c r="DE50" i="28"/>
  <c r="DK50" i="28"/>
  <c r="DE51" i="28"/>
  <c r="DK51" i="28"/>
  <c r="DE52" i="28"/>
  <c r="DJ54" i="28"/>
  <c r="DC56" i="28"/>
  <c r="DE66" i="28"/>
  <c r="DE67" i="28"/>
  <c r="DE70" i="28"/>
  <c r="DE71" i="28"/>
  <c r="DE75" i="28"/>
  <c r="DE78" i="28"/>
  <c r="DE79" i="28"/>
  <c r="DE82" i="28"/>
  <c r="DE83" i="28"/>
  <c r="DE86" i="28"/>
  <c r="DE87" i="28"/>
  <c r="DE90" i="28"/>
  <c r="DE91" i="28"/>
  <c r="DE94" i="28"/>
  <c r="DB100" i="28"/>
  <c r="DH5" i="28"/>
  <c r="DF6" i="28"/>
  <c r="DE7" i="28"/>
  <c r="DJ7" i="28"/>
  <c r="DD8" i="28"/>
  <c r="DI8" i="28"/>
  <c r="DH9" i="28"/>
  <c r="DF10" i="28"/>
  <c r="DE11" i="28"/>
  <c r="DJ11" i="28"/>
  <c r="DD12" i="28"/>
  <c r="DI12" i="28"/>
  <c r="DH13" i="28"/>
  <c r="DF14" i="28"/>
  <c r="DE15" i="28"/>
  <c r="DJ15" i="28"/>
  <c r="DD16" i="28"/>
  <c r="DI16" i="28"/>
  <c r="DH17" i="28"/>
  <c r="DF18" i="28"/>
  <c r="DE19" i="28"/>
  <c r="DJ19" i="28"/>
  <c r="DD20" i="28"/>
  <c r="DI20" i="28"/>
  <c r="DH21" i="28"/>
  <c r="DF22" i="28"/>
  <c r="DE23" i="28"/>
  <c r="DJ23" i="28"/>
  <c r="DD24" i="28"/>
  <c r="DI24" i="28"/>
  <c r="DH25" i="28"/>
  <c r="DF26" i="28"/>
  <c r="DE27" i="28"/>
  <c r="DJ27" i="28"/>
  <c r="DD28" i="28"/>
  <c r="DI28" i="28"/>
  <c r="DI31" i="28"/>
  <c r="DI32" i="28"/>
  <c r="DC33" i="28"/>
  <c r="DK33" i="28"/>
  <c r="DF34" i="28"/>
  <c r="DF35" i="28"/>
  <c r="DI37" i="28"/>
  <c r="DE38" i="28"/>
  <c r="DK38" i="28"/>
  <c r="DE39" i="28"/>
  <c r="DK39" i="28"/>
  <c r="DE40" i="28"/>
  <c r="DJ42" i="28"/>
  <c r="DC43" i="28"/>
  <c r="DJ43" i="28"/>
  <c r="DC44" i="28"/>
  <c r="DJ44" i="28"/>
  <c r="DF45" i="28"/>
  <c r="DI47" i="28"/>
  <c r="DI48" i="28"/>
  <c r="DC49" i="28"/>
  <c r="DK49" i="28"/>
  <c r="DF50" i="28"/>
  <c r="DF51" i="28"/>
  <c r="DE54" i="28"/>
  <c r="DK54" i="28"/>
  <c r="DE55" i="28"/>
  <c r="DK55" i="28"/>
  <c r="DE56" i="28"/>
  <c r="DK58" i="28"/>
  <c r="DD60" i="28"/>
  <c r="DK62" i="28"/>
  <c r="DD64" i="28"/>
  <c r="DK66" i="28"/>
  <c r="DD68" i="28"/>
  <c r="DK70" i="28"/>
  <c r="DD72" i="28"/>
  <c r="DK74" i="28"/>
  <c r="DD76" i="28"/>
  <c r="DK78" i="28"/>
  <c r="DD80" i="28"/>
  <c r="DK82" i="28"/>
  <c r="DD84" i="28"/>
  <c r="DK86" i="28"/>
  <c r="DD88" i="28"/>
  <c r="DK90" i="28"/>
  <c r="DD92" i="28"/>
  <c r="DD96" i="28"/>
  <c r="DC6" i="27"/>
  <c r="DI5" i="27"/>
  <c r="DE6" i="27"/>
  <c r="DK6" i="27"/>
  <c r="DH98" i="28"/>
  <c r="DC98" i="28"/>
  <c r="DH58" i="28"/>
  <c r="DH57" i="28"/>
  <c r="DH56" i="28"/>
  <c r="DH55" i="28"/>
  <c r="DH54" i="28"/>
  <c r="DH53" i="28"/>
  <c r="DH52" i="28"/>
  <c r="DH51" i="28"/>
  <c r="DH50" i="28"/>
  <c r="DH49" i="28"/>
  <c r="DH48" i="28"/>
  <c r="DH47" i="28"/>
  <c r="DH46" i="28"/>
  <c r="DH45" i="28"/>
  <c r="DH44" i="28"/>
  <c r="DH43" i="28"/>
  <c r="DH42" i="28"/>
  <c r="DH41" i="28"/>
  <c r="DH40" i="28"/>
  <c r="DH39" i="28"/>
  <c r="DH38" i="28"/>
  <c r="DH37" i="28"/>
  <c r="DH36" i="28"/>
  <c r="DH35" i="28"/>
  <c r="DH34" i="28"/>
  <c r="DH33" i="28"/>
  <c r="DH32" i="28"/>
  <c r="DH31" i="28"/>
  <c r="DH30" i="28"/>
  <c r="DC99" i="28"/>
  <c r="DC97" i="28"/>
  <c r="DC96" i="28"/>
  <c r="DC95" i="28"/>
  <c r="DC94" i="28"/>
  <c r="DC93" i="28"/>
  <c r="DC92" i="28"/>
  <c r="DC91" i="28"/>
  <c r="DC90" i="28"/>
  <c r="DC89" i="28"/>
  <c r="DC88" i="28"/>
  <c r="DC87" i="28"/>
  <c r="DC86" i="28"/>
  <c r="DC85" i="28"/>
  <c r="DC84" i="28"/>
  <c r="DC83" i="28"/>
  <c r="DC82" i="28"/>
  <c r="DC81" i="28"/>
  <c r="DC80" i="28"/>
  <c r="DC79" i="28"/>
  <c r="DC78" i="28"/>
  <c r="DC77" i="28"/>
  <c r="DC76" i="28"/>
  <c r="DC75" i="28"/>
  <c r="DC74" i="28"/>
  <c r="DC73" i="28"/>
  <c r="DC72" i="28"/>
  <c r="DC71" i="28"/>
  <c r="DC70" i="28"/>
  <c r="DC69" i="28"/>
  <c r="DC68" i="28"/>
  <c r="DC67" i="28"/>
  <c r="DC66" i="28"/>
  <c r="DC65" i="28"/>
  <c r="DC64" i="28"/>
  <c r="DC63" i="28"/>
  <c r="DC62" i="28"/>
  <c r="DC61" i="28"/>
  <c r="DC60" i="28"/>
  <c r="DC59" i="28"/>
  <c r="DH96" i="28"/>
  <c r="DH95" i="28"/>
  <c r="DH94" i="28"/>
  <c r="DH93" i="28"/>
  <c r="DH92" i="28"/>
  <c r="DH91" i="28"/>
  <c r="DH90" i="28"/>
  <c r="DH89" i="28"/>
  <c r="DH88" i="28"/>
  <c r="DH87" i="28"/>
  <c r="DH86" i="28"/>
  <c r="DH85" i="28"/>
  <c r="DH84" i="28"/>
  <c r="DH83" i="28"/>
  <c r="DH82" i="28"/>
  <c r="DH81" i="28"/>
  <c r="DH80" i="28"/>
  <c r="DH79" i="28"/>
  <c r="DH78" i="28"/>
  <c r="DH77" i="28"/>
  <c r="DH76" i="28"/>
  <c r="DH75" i="28"/>
  <c r="DH74" i="28"/>
  <c r="DH73" i="28"/>
  <c r="DH72" i="28"/>
  <c r="DH71" i="28"/>
  <c r="DH70" i="28"/>
  <c r="DH69" i="28"/>
  <c r="DH68" i="28"/>
  <c r="DH67" i="28"/>
  <c r="DH66" i="28"/>
  <c r="DH65" i="28"/>
  <c r="DH64" i="28"/>
  <c r="DH63" i="28"/>
  <c r="DH62" i="28"/>
  <c r="DH61" i="28"/>
  <c r="DH60" i="28"/>
  <c r="DH59" i="28"/>
  <c r="DC58" i="28"/>
  <c r="DC54" i="28"/>
  <c r="DC50" i="28"/>
  <c r="DC46" i="28"/>
  <c r="DC42" i="28"/>
  <c r="DC38" i="28"/>
  <c r="DC34" i="28"/>
  <c r="DC30" i="28"/>
  <c r="DC29" i="28"/>
  <c r="DC28" i="28"/>
  <c r="DC27" i="28"/>
  <c r="DC26" i="28"/>
  <c r="DC25" i="28"/>
  <c r="DC24" i="28"/>
  <c r="DC23" i="28"/>
  <c r="DC22" i="28"/>
  <c r="DC21" i="28"/>
  <c r="DC20" i="28"/>
  <c r="DC19" i="28"/>
  <c r="DC18" i="28"/>
  <c r="DC17" i="28"/>
  <c r="DC16" i="28"/>
  <c r="DC15" i="28"/>
  <c r="DC14" i="28"/>
  <c r="DC13" i="28"/>
  <c r="DC12" i="28"/>
  <c r="DC11" i="28"/>
  <c r="DC10" i="28"/>
  <c r="DC9" i="28"/>
  <c r="DC8" i="28"/>
  <c r="DC7" i="28"/>
  <c r="DC6" i="28"/>
  <c r="DC5" i="28"/>
  <c r="DI99" i="28"/>
  <c r="DD99" i="28"/>
  <c r="DI97" i="28"/>
  <c r="DD97" i="28"/>
  <c r="DI95" i="28"/>
  <c r="DD95" i="28"/>
  <c r="DI93" i="28"/>
  <c r="DD93" i="28"/>
  <c r="DI91" i="28"/>
  <c r="DD91" i="28"/>
  <c r="DI89" i="28"/>
  <c r="DD89" i="28"/>
  <c r="DI87" i="28"/>
  <c r="DD87" i="28"/>
  <c r="DI85" i="28"/>
  <c r="DD85" i="28"/>
  <c r="DI83" i="28"/>
  <c r="DD83" i="28"/>
  <c r="DI81" i="28"/>
  <c r="DD81" i="28"/>
  <c r="DI79" i="28"/>
  <c r="DD79" i="28"/>
  <c r="DI77" i="28"/>
  <c r="DD77" i="28"/>
  <c r="DI75" i="28"/>
  <c r="DD75" i="28"/>
  <c r="DI73" i="28"/>
  <c r="DD73" i="28"/>
  <c r="DI71" i="28"/>
  <c r="DD71" i="28"/>
  <c r="DI69" i="28"/>
  <c r="DD69" i="28"/>
  <c r="DI67" i="28"/>
  <c r="DD67" i="28"/>
  <c r="DI65" i="28"/>
  <c r="DD65" i="28"/>
  <c r="DI63" i="28"/>
  <c r="DD63" i="28"/>
  <c r="DI61" i="28"/>
  <c r="DD61" i="28"/>
  <c r="DI59" i="28"/>
  <c r="DD59" i="28"/>
  <c r="DD58" i="28"/>
  <c r="DD57" i="28"/>
  <c r="DD56" i="28"/>
  <c r="DD55" i="28"/>
  <c r="DD54" i="28"/>
  <c r="DD53" i="28"/>
  <c r="DD52" i="28"/>
  <c r="DD51" i="28"/>
  <c r="DD50" i="28"/>
  <c r="DD49" i="28"/>
  <c r="DD48" i="28"/>
  <c r="DD47" i="28"/>
  <c r="DD46" i="28"/>
  <c r="DD45" i="28"/>
  <c r="DD44" i="28"/>
  <c r="DD43" i="28"/>
  <c r="DD42" i="28"/>
  <c r="DD41" i="28"/>
  <c r="DD40" i="28"/>
  <c r="DD39" i="28"/>
  <c r="DD38" i="28"/>
  <c r="DD37" i="28"/>
  <c r="DD36" i="28"/>
  <c r="DD35" i="28"/>
  <c r="DD34" i="28"/>
  <c r="DD33" i="28"/>
  <c r="DD32" i="28"/>
  <c r="DD31" i="28"/>
  <c r="DD30" i="28"/>
  <c r="DI98" i="28"/>
  <c r="DI96" i="28"/>
  <c r="DI94" i="28"/>
  <c r="DI92" i="28"/>
  <c r="DI90" i="28"/>
  <c r="DI88" i="28"/>
  <c r="DI86" i="28"/>
  <c r="DI84" i="28"/>
  <c r="DI82" i="28"/>
  <c r="DI80" i="28"/>
  <c r="DI78" i="28"/>
  <c r="DI76" i="28"/>
  <c r="DI74" i="28"/>
  <c r="DI72" i="28"/>
  <c r="DI70" i="28"/>
  <c r="DI68" i="28"/>
  <c r="DI66" i="28"/>
  <c r="DI64" i="28"/>
  <c r="DI62" i="28"/>
  <c r="DI60" i="28"/>
  <c r="DI58" i="28"/>
  <c r="DI54" i="28"/>
  <c r="DI50" i="28"/>
  <c r="DI46" i="28"/>
  <c r="DI42" i="28"/>
  <c r="DI38" i="28"/>
  <c r="DI34" i="28"/>
  <c r="DI30" i="28"/>
  <c r="DF99" i="28"/>
  <c r="DF98" i="28"/>
  <c r="DF97" i="28"/>
  <c r="DF96" i="28"/>
  <c r="DF95" i="28"/>
  <c r="DF94" i="28"/>
  <c r="DF93" i="28"/>
  <c r="DF92" i="28"/>
  <c r="DF91" i="28"/>
  <c r="DF90" i="28"/>
  <c r="DF89" i="28"/>
  <c r="DF88" i="28"/>
  <c r="DF87" i="28"/>
  <c r="DF86" i="28"/>
  <c r="DF85" i="28"/>
  <c r="DF84" i="28"/>
  <c r="DF83" i="28"/>
  <c r="DF82" i="28"/>
  <c r="DF81" i="28"/>
  <c r="DF80" i="28"/>
  <c r="DF79" i="28"/>
  <c r="DF78" i="28"/>
  <c r="DF77" i="28"/>
  <c r="DF76" i="28"/>
  <c r="DF75" i="28"/>
  <c r="DF74" i="28"/>
  <c r="DF73" i="28"/>
  <c r="DF72" i="28"/>
  <c r="DF71" i="28"/>
  <c r="DF70" i="28"/>
  <c r="DF69" i="28"/>
  <c r="DF68" i="28"/>
  <c r="DF67" i="28"/>
  <c r="DF66" i="28"/>
  <c r="DF65" i="28"/>
  <c r="DF64" i="28"/>
  <c r="DF63" i="28"/>
  <c r="DF62" i="28"/>
  <c r="DF61" i="28"/>
  <c r="DF60" i="28"/>
  <c r="DF59" i="28"/>
  <c r="DK97" i="28"/>
  <c r="DK95" i="28"/>
  <c r="DK93" i="28"/>
  <c r="DK91" i="28"/>
  <c r="DK89" i="28"/>
  <c r="DK87" i="28"/>
  <c r="DK85" i="28"/>
  <c r="DK83" i="28"/>
  <c r="DK81" i="28"/>
  <c r="DK79" i="28"/>
  <c r="DK77" i="28"/>
  <c r="DK75" i="28"/>
  <c r="DK73" i="28"/>
  <c r="DK71" i="28"/>
  <c r="DK69" i="28"/>
  <c r="DK67" i="28"/>
  <c r="DK65" i="28"/>
  <c r="DK63" i="28"/>
  <c r="DK61" i="28"/>
  <c r="DK59" i="28"/>
  <c r="DK57" i="28"/>
  <c r="DF57" i="28"/>
  <c r="DK56" i="28"/>
  <c r="DF56" i="28"/>
  <c r="DK52" i="28"/>
  <c r="DF52" i="28"/>
  <c r="DK48" i="28"/>
  <c r="DF48" i="28"/>
  <c r="DK44" i="28"/>
  <c r="DF44" i="28"/>
  <c r="DK40" i="28"/>
  <c r="DF40" i="28"/>
  <c r="DK36" i="28"/>
  <c r="DF36" i="28"/>
  <c r="DK32" i="28"/>
  <c r="DF32" i="28"/>
  <c r="DK29" i="28"/>
  <c r="DK28" i="28"/>
  <c r="DK27" i="28"/>
  <c r="DK26" i="28"/>
  <c r="DK25" i="28"/>
  <c r="DK24" i="28"/>
  <c r="DK23" i="28"/>
  <c r="DK22" i="28"/>
  <c r="DK21" i="28"/>
  <c r="DK20" i="28"/>
  <c r="DK19" i="28"/>
  <c r="DK18" i="28"/>
  <c r="DK17" i="28"/>
  <c r="DK16" i="28"/>
  <c r="DK15" i="28"/>
  <c r="DK14" i="28"/>
  <c r="DK13" i="28"/>
  <c r="DK12" i="28"/>
  <c r="DK11" i="28"/>
  <c r="DK10" i="28"/>
  <c r="DK9" i="28"/>
  <c r="DK8" i="28"/>
  <c r="DK7" i="28"/>
  <c r="DK6" i="28"/>
  <c r="DK5" i="28"/>
  <c r="DD5" i="28"/>
  <c r="DI5" i="28"/>
  <c r="DH6" i="28"/>
  <c r="DF7" i="28"/>
  <c r="DE8" i="28"/>
  <c r="DJ8" i="28"/>
  <c r="DD9" i="28"/>
  <c r="DI9" i="28"/>
  <c r="DH10" i="28"/>
  <c r="DF11" i="28"/>
  <c r="DE12" i="28"/>
  <c r="DJ12" i="28"/>
  <c r="DD13" i="28"/>
  <c r="DI13" i="28"/>
  <c r="DH14" i="28"/>
  <c r="DF15" i="28"/>
  <c r="DE16" i="28"/>
  <c r="DJ16" i="28"/>
  <c r="DD17" i="28"/>
  <c r="DI17" i="28"/>
  <c r="DH18" i="28"/>
  <c r="DF19" i="28"/>
  <c r="DE20" i="28"/>
  <c r="DJ20" i="28"/>
  <c r="DD21" i="28"/>
  <c r="DI21" i="28"/>
  <c r="DH22" i="28"/>
  <c r="DF23" i="28"/>
  <c r="DE24" i="28"/>
  <c r="DJ24" i="28"/>
  <c r="DD25" i="28"/>
  <c r="DI25" i="28"/>
  <c r="DH26" i="28"/>
  <c r="DF27" i="28"/>
  <c r="DE28" i="28"/>
  <c r="DJ28" i="28"/>
  <c r="DD29" i="28"/>
  <c r="DI29" i="28"/>
  <c r="DJ30" i="28"/>
  <c r="DC31" i="28"/>
  <c r="DJ31" i="28"/>
  <c r="DC32" i="28"/>
  <c r="DJ32" i="28"/>
  <c r="DF33" i="28"/>
  <c r="DI35" i="28"/>
  <c r="DI36" i="28"/>
  <c r="DC37" i="28"/>
  <c r="DK37" i="28"/>
  <c r="DF38" i="28"/>
  <c r="DF39" i="28"/>
  <c r="DI41" i="28"/>
  <c r="DE42" i="28"/>
  <c r="DK42" i="28"/>
  <c r="DE43" i="28"/>
  <c r="DK43" i="28"/>
  <c r="DE44" i="28"/>
  <c r="DJ46" i="28"/>
  <c r="DC47" i="28"/>
  <c r="DJ47" i="28"/>
  <c r="DC48" i="28"/>
  <c r="DJ48" i="28"/>
  <c r="DF49" i="28"/>
  <c r="DI51" i="28"/>
  <c r="DI52" i="28"/>
  <c r="DC53" i="28"/>
  <c r="DK53" i="28"/>
  <c r="DF54" i="28"/>
  <c r="DF55" i="28"/>
  <c r="DI56" i="28"/>
  <c r="DC57" i="28"/>
  <c r="DE60" i="28"/>
  <c r="DE61" i="28"/>
  <c r="DE64" i="28"/>
  <c r="DE65" i="28"/>
  <c r="DE68" i="28"/>
  <c r="DE69" i="28"/>
  <c r="DE72" i="28"/>
  <c r="DE73" i="28"/>
  <c r="DE76" i="28"/>
  <c r="DE77" i="28"/>
  <c r="DE80" i="28"/>
  <c r="DE81" i="28"/>
  <c r="DE84" i="28"/>
  <c r="DE85" i="28"/>
  <c r="DE88" i="28"/>
  <c r="DE89" i="28"/>
  <c r="DE92" i="28"/>
  <c r="DE93" i="28"/>
  <c r="DD98" i="28"/>
  <c r="DH99" i="28"/>
  <c r="DJ99" i="28"/>
  <c r="DJ98" i="28"/>
  <c r="DJ97" i="28"/>
  <c r="DJ96" i="28"/>
  <c r="DJ95" i="28"/>
  <c r="DJ94" i="28"/>
  <c r="DJ93" i="28"/>
  <c r="DJ92" i="28"/>
  <c r="DJ91" i="28"/>
  <c r="DJ90" i="28"/>
  <c r="DJ89" i="28"/>
  <c r="DJ88" i="28"/>
  <c r="DJ87" i="28"/>
  <c r="DJ86" i="28"/>
  <c r="DJ85" i="28"/>
  <c r="DJ84" i="28"/>
  <c r="DJ83" i="28"/>
  <c r="DJ82" i="28"/>
  <c r="DJ81" i="28"/>
  <c r="DJ80" i="28"/>
  <c r="DJ79" i="28"/>
  <c r="DJ78" i="28"/>
  <c r="DJ77" i="28"/>
  <c r="DJ76" i="28"/>
  <c r="DJ75" i="28"/>
  <c r="DJ74" i="28"/>
  <c r="DJ73" i="28"/>
  <c r="DJ72" i="28"/>
  <c r="DJ71" i="28"/>
  <c r="DJ70" i="28"/>
  <c r="DJ69" i="28"/>
  <c r="DJ68" i="28"/>
  <c r="DJ67" i="28"/>
  <c r="DJ66" i="28"/>
  <c r="DJ65" i="28"/>
  <c r="DJ64" i="28"/>
  <c r="DJ63" i="28"/>
  <c r="DJ62" i="28"/>
  <c r="DJ61" i="28"/>
  <c r="DJ60" i="28"/>
  <c r="DJ59" i="28"/>
  <c r="DE99" i="28"/>
  <c r="DE97" i="28"/>
  <c r="DJ58" i="28"/>
  <c r="DE58" i="28"/>
  <c r="DE98" i="28"/>
  <c r="DJ57" i="28"/>
  <c r="DE57" i="28"/>
  <c r="DJ53" i="28"/>
  <c r="DE53" i="28"/>
  <c r="DJ49" i="28"/>
  <c r="DE49" i="28"/>
  <c r="DJ45" i="28"/>
  <c r="DE45" i="28"/>
  <c r="DJ41" i="28"/>
  <c r="DE41" i="28"/>
  <c r="DJ37" i="28"/>
  <c r="DE37" i="28"/>
  <c r="DJ33" i="28"/>
  <c r="DE33" i="28"/>
  <c r="DF5" i="28"/>
  <c r="DE6" i="28"/>
  <c r="DD7" i="28"/>
  <c r="DJ10" i="28"/>
  <c r="DI11" i="28"/>
  <c r="DJ14" i="28"/>
  <c r="DD15" i="28"/>
  <c r="DH16" i="28"/>
  <c r="DF17" i="28"/>
  <c r="DE18" i="28"/>
  <c r="DD19" i="28"/>
  <c r="DJ22" i="28"/>
  <c r="DD23" i="28"/>
  <c r="DH24" i="28"/>
  <c r="DF25" i="28"/>
  <c r="DJ26" i="28"/>
  <c r="DI27" i="28"/>
  <c r="DF29" i="28"/>
  <c r="DF30" i="28"/>
  <c r="DF31" i="28"/>
  <c r="DI33" i="28"/>
  <c r="DK34" i="28"/>
  <c r="DE35" i="28"/>
  <c r="DK35" i="28"/>
  <c r="DE36" i="28"/>
  <c r="DJ38" i="28"/>
  <c r="DJ39" i="28"/>
  <c r="DC40" i="28"/>
  <c r="DJ40" i="28"/>
  <c r="DF41" i="28"/>
  <c r="DI43" i="28"/>
  <c r="DI44" i="28"/>
  <c r="DK45" i="28"/>
  <c r="DF46" i="28"/>
  <c r="DI49" i="28"/>
  <c r="DJ55" i="28"/>
  <c r="DE59" i="28"/>
  <c r="DE62" i="28"/>
  <c r="DE63" i="28"/>
  <c r="DE74" i="28"/>
  <c r="DE95" i="28"/>
  <c r="DE5" i="28"/>
  <c r="DJ5" i="28"/>
  <c r="DD6" i="28"/>
  <c r="DI6" i="28"/>
  <c r="DH7" i="28"/>
  <c r="DF8" i="28"/>
  <c r="DE9" i="28"/>
  <c r="DJ9" i="28"/>
  <c r="DD10" i="28"/>
  <c r="DI10" i="28"/>
  <c r="DH11" i="28"/>
  <c r="DF12" i="28"/>
  <c r="DE13" i="28"/>
  <c r="DJ13" i="28"/>
  <c r="DD14" i="28"/>
  <c r="DI14" i="28"/>
  <c r="DH15" i="28"/>
  <c r="DF16" i="28"/>
  <c r="DE17" i="28"/>
  <c r="DJ17" i="28"/>
  <c r="DD18" i="28"/>
  <c r="DI18" i="28"/>
  <c r="DH19" i="28"/>
  <c r="DF20" i="28"/>
  <c r="DE21" i="28"/>
  <c r="DJ21" i="28"/>
  <c r="DD22" i="28"/>
  <c r="DI22" i="28"/>
  <c r="DH23" i="28"/>
  <c r="DF24" i="28"/>
  <c r="DE25" i="28"/>
  <c r="DJ25" i="28"/>
  <c r="DD26" i="28"/>
  <c r="DI26" i="28"/>
  <c r="DH27" i="28"/>
  <c r="DF28" i="28"/>
  <c r="DE29" i="28"/>
  <c r="DJ29" i="28"/>
  <c r="DE30" i="28"/>
  <c r="DK30" i="28"/>
  <c r="DE31" i="28"/>
  <c r="DK31" i="28"/>
  <c r="DE32" i="28"/>
  <c r="DJ34" i="28"/>
  <c r="DC35" i="28"/>
  <c r="DJ35" i="28"/>
  <c r="DC36" i="28"/>
  <c r="DJ36" i="28"/>
  <c r="DF37" i="28"/>
  <c r="DI39" i="28"/>
  <c r="DI40" i="28"/>
  <c r="DC41" i="28"/>
  <c r="DK41" i="28"/>
  <c r="DF42" i="28"/>
  <c r="DF43" i="28"/>
  <c r="DI45" i="28"/>
  <c r="DE46" i="28"/>
  <c r="DK46" i="28"/>
  <c r="DE47" i="28"/>
  <c r="DK47" i="28"/>
  <c r="DE48" i="28"/>
  <c r="DJ50" i="28"/>
  <c r="DC51" i="28"/>
  <c r="DJ51" i="28"/>
  <c r="DC52" i="28"/>
  <c r="DJ52" i="28"/>
  <c r="DF53" i="28"/>
  <c r="DI55" i="28"/>
  <c r="DJ56" i="28"/>
  <c r="DF58" i="28"/>
  <c r="DK60" i="28"/>
  <c r="DD62" i="28"/>
  <c r="DK64" i="28"/>
  <c r="DD66" i="28"/>
  <c r="DK68" i="28"/>
  <c r="DD70" i="28"/>
  <c r="DK72" i="28"/>
  <c r="DD74" i="28"/>
  <c r="DK76" i="28"/>
  <c r="DD78" i="28"/>
  <c r="DK80" i="28"/>
  <c r="DD82" i="28"/>
  <c r="DK84" i="28"/>
  <c r="DD86" i="28"/>
  <c r="DK88" i="28"/>
  <c r="DD90" i="28"/>
  <c r="DK92" i="28"/>
  <c r="DD94" i="28"/>
  <c r="DK96" i="28"/>
  <c r="DH97" i="28"/>
  <c r="DK98" i="28"/>
  <c r="DK99" i="28"/>
  <c r="DJ99" i="27"/>
  <c r="DJ98" i="27"/>
  <c r="DJ97" i="27"/>
  <c r="DJ96" i="27"/>
  <c r="DJ95" i="27"/>
  <c r="DJ94" i="27"/>
  <c r="DJ93" i="27"/>
  <c r="DJ92" i="27"/>
  <c r="DJ91" i="27"/>
  <c r="DJ90" i="27"/>
  <c r="DJ89" i="27"/>
  <c r="DJ88" i="27"/>
  <c r="DJ87" i="27"/>
  <c r="DJ86" i="27"/>
  <c r="DJ85" i="27"/>
  <c r="DJ84" i="27"/>
  <c r="DJ83" i="27"/>
  <c r="DJ82" i="27"/>
  <c r="DJ81" i="27"/>
  <c r="DJ80" i="27"/>
  <c r="DE99" i="27"/>
  <c r="DE95" i="27"/>
  <c r="DE91" i="27"/>
  <c r="DE87" i="27"/>
  <c r="DE83" i="27"/>
  <c r="DJ77" i="27"/>
  <c r="DE77" i="27"/>
  <c r="DJ73" i="27"/>
  <c r="DE73" i="27"/>
  <c r="DE96" i="27"/>
  <c r="DE92" i="27"/>
  <c r="DE88" i="27"/>
  <c r="DE84" i="27"/>
  <c r="DE80" i="27"/>
  <c r="DJ76" i="27"/>
  <c r="DE76" i="27"/>
  <c r="DJ72" i="27"/>
  <c r="DJ71" i="27"/>
  <c r="DJ70" i="27"/>
  <c r="DJ69" i="27"/>
  <c r="DJ68" i="27"/>
  <c r="DJ67" i="27"/>
  <c r="DJ66" i="27"/>
  <c r="DJ65" i="27"/>
  <c r="DJ64" i="27"/>
  <c r="DJ63" i="27"/>
  <c r="DJ62" i="27"/>
  <c r="DJ61" i="27"/>
  <c r="DJ60" i="27"/>
  <c r="DJ59" i="27"/>
  <c r="DJ58" i="27"/>
  <c r="DJ57" i="27"/>
  <c r="DJ56" i="27"/>
  <c r="DJ55" i="27"/>
  <c r="DJ54" i="27"/>
  <c r="DJ53" i="27"/>
  <c r="DJ52" i="27"/>
  <c r="DJ51" i="27"/>
  <c r="DJ50" i="27"/>
  <c r="DJ49" i="27"/>
  <c r="DJ79" i="27"/>
  <c r="DE75" i="27"/>
  <c r="DE71" i="27"/>
  <c r="DE67" i="27"/>
  <c r="DE63" i="27"/>
  <c r="DE59" i="27"/>
  <c r="DE94" i="27"/>
  <c r="DE93" i="27"/>
  <c r="DE86" i="27"/>
  <c r="DE85" i="27"/>
  <c r="DE78" i="27"/>
  <c r="DJ74" i="27"/>
  <c r="DE72" i="27"/>
  <c r="DE68" i="27"/>
  <c r="DE64" i="27"/>
  <c r="DE60" i="27"/>
  <c r="DE56" i="27"/>
  <c r="DE52" i="27"/>
  <c r="DJ47" i="27"/>
  <c r="DE47" i="27"/>
  <c r="DJ43" i="27"/>
  <c r="DE43" i="27"/>
  <c r="DJ39" i="27"/>
  <c r="DE39" i="27"/>
  <c r="DE79" i="27"/>
  <c r="DJ75" i="27"/>
  <c r="DE69" i="27"/>
  <c r="DE65" i="27"/>
  <c r="DE61" i="27"/>
  <c r="DE57" i="27"/>
  <c r="DE53" i="27"/>
  <c r="DJ46" i="27"/>
  <c r="DE46" i="27"/>
  <c r="DJ42" i="27"/>
  <c r="DE42" i="27"/>
  <c r="DJ38" i="27"/>
  <c r="DE38" i="27"/>
  <c r="DE90" i="27"/>
  <c r="DE81" i="27"/>
  <c r="DE74" i="27"/>
  <c r="DE70" i="27"/>
  <c r="DE51" i="27"/>
  <c r="DE50" i="27"/>
  <c r="DE45" i="27"/>
  <c r="DJ41" i="27"/>
  <c r="DE37" i="27"/>
  <c r="DJ34" i="27"/>
  <c r="DJ32" i="27"/>
  <c r="DJ29" i="27"/>
  <c r="DE29" i="27"/>
  <c r="DJ25" i="27"/>
  <c r="DE25" i="27"/>
  <c r="DJ21" i="27"/>
  <c r="DE21" i="27"/>
  <c r="DJ17" i="27"/>
  <c r="DE17" i="27"/>
  <c r="DE82" i="27"/>
  <c r="DJ78" i="27"/>
  <c r="DE66" i="27"/>
  <c r="DE48" i="27"/>
  <c r="DJ44" i="27"/>
  <c r="DE40" i="27"/>
  <c r="DJ36" i="27"/>
  <c r="DE35" i="27"/>
  <c r="DE33" i="27"/>
  <c r="DJ28" i="27"/>
  <c r="DE28" i="27"/>
  <c r="DJ24" i="27"/>
  <c r="DE24" i="27"/>
  <c r="DJ20" i="27"/>
  <c r="DE20" i="27"/>
  <c r="DE97" i="27"/>
  <c r="DE62" i="27"/>
  <c r="DE55" i="27"/>
  <c r="DE54" i="27"/>
  <c r="DE49" i="27"/>
  <c r="DJ45" i="27"/>
  <c r="DE41" i="27"/>
  <c r="DJ37" i="27"/>
  <c r="DJ35" i="27"/>
  <c r="DJ33" i="27"/>
  <c r="DJ31" i="27"/>
  <c r="DE31" i="27"/>
  <c r="DJ27" i="27"/>
  <c r="DE27" i="27"/>
  <c r="DJ23" i="27"/>
  <c r="DE23" i="27"/>
  <c r="DJ19" i="27"/>
  <c r="DE19" i="27"/>
  <c r="DJ16" i="27"/>
  <c r="DJ15" i="27"/>
  <c r="DJ14" i="27"/>
  <c r="DJ13" i="27"/>
  <c r="DJ12" i="27"/>
  <c r="DJ11" i="27"/>
  <c r="DJ10" i="27"/>
  <c r="DJ9" i="27"/>
  <c r="DJ8" i="27"/>
  <c r="DJ7" i="27"/>
  <c r="DJ6" i="27"/>
  <c r="DJ5" i="27"/>
  <c r="DE98" i="27"/>
  <c r="DE89" i="27"/>
  <c r="DE58" i="27"/>
  <c r="DJ48" i="27"/>
  <c r="DE44" i="27"/>
  <c r="DJ40" i="27"/>
  <c r="DE36" i="27"/>
  <c r="DE34" i="27"/>
  <c r="DE32" i="27"/>
  <c r="DJ30" i="27"/>
  <c r="DE30" i="27"/>
  <c r="DJ26" i="27"/>
  <c r="DE26" i="27"/>
  <c r="DJ22" i="27"/>
  <c r="DE22" i="27"/>
  <c r="DJ18" i="27"/>
  <c r="DE18" i="27"/>
  <c r="DE16" i="27"/>
  <c r="DI6" i="27"/>
  <c r="DC7" i="27"/>
  <c r="DK7" i="27"/>
  <c r="DE8" i="27"/>
  <c r="DE7" i="27"/>
  <c r="DC99" i="27"/>
  <c r="DC98" i="27"/>
  <c r="DC97" i="27"/>
  <c r="DC96" i="27"/>
  <c r="DC95" i="27"/>
  <c r="DC94" i="27"/>
  <c r="DC93" i="27"/>
  <c r="DC92" i="27"/>
  <c r="DC91" i="27"/>
  <c r="DC90" i="27"/>
  <c r="DC89" i="27"/>
  <c r="DC88" i="27"/>
  <c r="DC87" i="27"/>
  <c r="DC86" i="27"/>
  <c r="DC85" i="27"/>
  <c r="DC84" i="27"/>
  <c r="DC83" i="27"/>
  <c r="DC82" i="27"/>
  <c r="DC81" i="27"/>
  <c r="DC80" i="27"/>
  <c r="DC79" i="27"/>
  <c r="DC78" i="27"/>
  <c r="DC77" i="27"/>
  <c r="DC76" i="27"/>
  <c r="DC75" i="27"/>
  <c r="DC74" i="27"/>
  <c r="DC73" i="27"/>
  <c r="DH96" i="27"/>
  <c r="DH92" i="27"/>
  <c r="DH88" i="27"/>
  <c r="DH84" i="27"/>
  <c r="DH80" i="27"/>
  <c r="DH79" i="27"/>
  <c r="DH75" i="27"/>
  <c r="DC72" i="27"/>
  <c r="DC71" i="27"/>
  <c r="DC70" i="27"/>
  <c r="DC69" i="27"/>
  <c r="DC68" i="27"/>
  <c r="DC67" i="27"/>
  <c r="DC66" i="27"/>
  <c r="DC65" i="27"/>
  <c r="DC64" i="27"/>
  <c r="DC63" i="27"/>
  <c r="DC62" i="27"/>
  <c r="DC61" i="27"/>
  <c r="DC60" i="27"/>
  <c r="DC59" i="27"/>
  <c r="DC58" i="27"/>
  <c r="DC57" i="27"/>
  <c r="DC56" i="27"/>
  <c r="DC55" i="27"/>
  <c r="DC54" i="27"/>
  <c r="DC53" i="27"/>
  <c r="DC52" i="27"/>
  <c r="DC51" i="27"/>
  <c r="DC50" i="27"/>
  <c r="DC49" i="27"/>
  <c r="DC48" i="27"/>
  <c r="DC47" i="27"/>
  <c r="DC46" i="27"/>
  <c r="DC45" i="27"/>
  <c r="DC44" i="27"/>
  <c r="DC43" i="27"/>
  <c r="DC42" i="27"/>
  <c r="DC41" i="27"/>
  <c r="DC40" i="27"/>
  <c r="DC39" i="27"/>
  <c r="DC38" i="27"/>
  <c r="DC37" i="27"/>
  <c r="DH97" i="27"/>
  <c r="DH93" i="27"/>
  <c r="DH89" i="27"/>
  <c r="DH85" i="27"/>
  <c r="DH81" i="27"/>
  <c r="DH78" i="27"/>
  <c r="DH74" i="27"/>
  <c r="DH94" i="27"/>
  <c r="DH86" i="27"/>
  <c r="DH72" i="27"/>
  <c r="DH68" i="27"/>
  <c r="DH64" i="27"/>
  <c r="DH60" i="27"/>
  <c r="DH56" i="27"/>
  <c r="DH95" i="27"/>
  <c r="DH87" i="27"/>
  <c r="DH77" i="27"/>
  <c r="DH69" i="27"/>
  <c r="DH65" i="27"/>
  <c r="DH61" i="27"/>
  <c r="DH57" i="27"/>
  <c r="DH53" i="27"/>
  <c r="DH49" i="27"/>
  <c r="DH45" i="27"/>
  <c r="DH41" i="27"/>
  <c r="DH37" i="27"/>
  <c r="DH35" i="27"/>
  <c r="DH34" i="27"/>
  <c r="DH33" i="27"/>
  <c r="DH32" i="27"/>
  <c r="DH31" i="27"/>
  <c r="DH30" i="27"/>
  <c r="DH29" i="27"/>
  <c r="DH28" i="27"/>
  <c r="DH27" i="27"/>
  <c r="DH26" i="27"/>
  <c r="DH25" i="27"/>
  <c r="DH24" i="27"/>
  <c r="DH23" i="27"/>
  <c r="DH22" i="27"/>
  <c r="DH21" i="27"/>
  <c r="DH20" i="27"/>
  <c r="DH19" i="27"/>
  <c r="DH18" i="27"/>
  <c r="DH17" i="27"/>
  <c r="DH98" i="27"/>
  <c r="DH90" i="27"/>
  <c r="DH82" i="27"/>
  <c r="DH76" i="27"/>
  <c r="DH70" i="27"/>
  <c r="DH66" i="27"/>
  <c r="DH62" i="27"/>
  <c r="DH58" i="27"/>
  <c r="DH54" i="27"/>
  <c r="DH50" i="27"/>
  <c r="DH48" i="27"/>
  <c r="DH44" i="27"/>
  <c r="DH40" i="27"/>
  <c r="DH36" i="27"/>
  <c r="DC36" i="27"/>
  <c r="DC35" i="27"/>
  <c r="DC34" i="27"/>
  <c r="DC33" i="27"/>
  <c r="DC32" i="27"/>
  <c r="DH99" i="27"/>
  <c r="DH59" i="27"/>
  <c r="DH52" i="27"/>
  <c r="DH42" i="27"/>
  <c r="DC30" i="27"/>
  <c r="DC26" i="27"/>
  <c r="DC22" i="27"/>
  <c r="DC18" i="27"/>
  <c r="DH16" i="27"/>
  <c r="DH15" i="27"/>
  <c r="DH14" i="27"/>
  <c r="DH13" i="27"/>
  <c r="DH12" i="27"/>
  <c r="DH11" i="27"/>
  <c r="DH10" i="27"/>
  <c r="DH9" i="27"/>
  <c r="DH8" i="27"/>
  <c r="DH7" i="27"/>
  <c r="DH6" i="27"/>
  <c r="DH5" i="27"/>
  <c r="DH91" i="27"/>
  <c r="DH71" i="27"/>
  <c r="DH55" i="27"/>
  <c r="DH47" i="27"/>
  <c r="DH39" i="27"/>
  <c r="DC29" i="27"/>
  <c r="DC25" i="27"/>
  <c r="DC21" i="27"/>
  <c r="DC17" i="27"/>
  <c r="DC16" i="27"/>
  <c r="DC15" i="27"/>
  <c r="DC14" i="27"/>
  <c r="DC13" i="27"/>
  <c r="DC12" i="27"/>
  <c r="DC11" i="27"/>
  <c r="DC10" i="27"/>
  <c r="DC9" i="27"/>
  <c r="DH83" i="27"/>
  <c r="DH67" i="27"/>
  <c r="DH46" i="27"/>
  <c r="DH38" i="27"/>
  <c r="DC28" i="27"/>
  <c r="DC24" i="27"/>
  <c r="DC20" i="27"/>
  <c r="DH73" i="27"/>
  <c r="DH63" i="27"/>
  <c r="DH51" i="27"/>
  <c r="DH43" i="27"/>
  <c r="DC31" i="27"/>
  <c r="DC27" i="27"/>
  <c r="DC23" i="27"/>
  <c r="DC19" i="27"/>
  <c r="DD98" i="27"/>
  <c r="DI97" i="27"/>
  <c r="DD94" i="27"/>
  <c r="DI93" i="27"/>
  <c r="DD90" i="27"/>
  <c r="DI89" i="27"/>
  <c r="DD86" i="27"/>
  <c r="DI85" i="27"/>
  <c r="DD82" i="27"/>
  <c r="DI81" i="27"/>
  <c r="DI78" i="27"/>
  <c r="DD78" i="27"/>
  <c r="DI74" i="27"/>
  <c r="DD74" i="27"/>
  <c r="DD99" i="27"/>
  <c r="DI98" i="27"/>
  <c r="DD95" i="27"/>
  <c r="DI94" i="27"/>
  <c r="DD91" i="27"/>
  <c r="DI90" i="27"/>
  <c r="DD87" i="27"/>
  <c r="DI86" i="27"/>
  <c r="DD83" i="27"/>
  <c r="DI82" i="27"/>
  <c r="DI77" i="27"/>
  <c r="DD77" i="27"/>
  <c r="DI73" i="27"/>
  <c r="DD73" i="27"/>
  <c r="DD97" i="27"/>
  <c r="DI96" i="27"/>
  <c r="DI95" i="27"/>
  <c r="DD89" i="27"/>
  <c r="DI88" i="27"/>
  <c r="DI87" i="27"/>
  <c r="DD81" i="27"/>
  <c r="DI80" i="27"/>
  <c r="DD70" i="27"/>
  <c r="DI69" i="27"/>
  <c r="DD66" i="27"/>
  <c r="DI65" i="27"/>
  <c r="DD62" i="27"/>
  <c r="DI61" i="27"/>
  <c r="DD58" i="27"/>
  <c r="DI57" i="27"/>
  <c r="DD96" i="27"/>
  <c r="DD88" i="27"/>
  <c r="DD80" i="27"/>
  <c r="DI79" i="27"/>
  <c r="DI76" i="27"/>
  <c r="DD75" i="27"/>
  <c r="DD71" i="27"/>
  <c r="DI70" i="27"/>
  <c r="DD67" i="27"/>
  <c r="DI66" i="27"/>
  <c r="DD63" i="27"/>
  <c r="DI62" i="27"/>
  <c r="DD59" i="27"/>
  <c r="DI58" i="27"/>
  <c r="DD55" i="27"/>
  <c r="DI54" i="27"/>
  <c r="DD51" i="27"/>
  <c r="DI50" i="27"/>
  <c r="DI48" i="27"/>
  <c r="DD48" i="27"/>
  <c r="DI44" i="27"/>
  <c r="DD44" i="27"/>
  <c r="DI40" i="27"/>
  <c r="DD40" i="27"/>
  <c r="DI36" i="27"/>
  <c r="DD36" i="27"/>
  <c r="DD35" i="27"/>
  <c r="DD34" i="27"/>
  <c r="DD33" i="27"/>
  <c r="DD32" i="27"/>
  <c r="DD31" i="27"/>
  <c r="DD30" i="27"/>
  <c r="DD29" i="27"/>
  <c r="DD28" i="27"/>
  <c r="DD27" i="27"/>
  <c r="DD26" i="27"/>
  <c r="DD25" i="27"/>
  <c r="DD24" i="27"/>
  <c r="DD23" i="27"/>
  <c r="DD22" i="27"/>
  <c r="DD21" i="27"/>
  <c r="DD20" i="27"/>
  <c r="DD19" i="27"/>
  <c r="DD18" i="27"/>
  <c r="DD17" i="27"/>
  <c r="DI99" i="27"/>
  <c r="DD93" i="27"/>
  <c r="DI92" i="27"/>
  <c r="DI91" i="27"/>
  <c r="DD85" i="27"/>
  <c r="DI84" i="27"/>
  <c r="DI83" i="27"/>
  <c r="DD72" i="27"/>
  <c r="DI71" i="27"/>
  <c r="DD68" i="27"/>
  <c r="DI67" i="27"/>
  <c r="DD64" i="27"/>
  <c r="DI63" i="27"/>
  <c r="DD60" i="27"/>
  <c r="DI59" i="27"/>
  <c r="DD56" i="27"/>
  <c r="DI55" i="27"/>
  <c r="DD52" i="27"/>
  <c r="DI51" i="27"/>
  <c r="DI47" i="27"/>
  <c r="DD47" i="27"/>
  <c r="DI43" i="27"/>
  <c r="DD43" i="27"/>
  <c r="DI39" i="27"/>
  <c r="DD39" i="27"/>
  <c r="DD69" i="27"/>
  <c r="DI64" i="27"/>
  <c r="DD53" i="27"/>
  <c r="DI30" i="27"/>
  <c r="DI26" i="27"/>
  <c r="DI22" i="27"/>
  <c r="DI18" i="27"/>
  <c r="DD16" i="27"/>
  <c r="DD15" i="27"/>
  <c r="DD14" i="27"/>
  <c r="DD13" i="27"/>
  <c r="DD12" i="27"/>
  <c r="DD11" i="27"/>
  <c r="DD10" i="27"/>
  <c r="DD9" i="27"/>
  <c r="DD8" i="27"/>
  <c r="DD7" i="27"/>
  <c r="DD6" i="27"/>
  <c r="DD5" i="27"/>
  <c r="DI75" i="27"/>
  <c r="DD65" i="27"/>
  <c r="DI60" i="27"/>
  <c r="DD50" i="27"/>
  <c r="DI49" i="27"/>
  <c r="DI46" i="27"/>
  <c r="DD45" i="27"/>
  <c r="DD42" i="27"/>
  <c r="DI41" i="27"/>
  <c r="DI38" i="27"/>
  <c r="DD37" i="27"/>
  <c r="DI34" i="27"/>
  <c r="DI32" i="27"/>
  <c r="DI29" i="27"/>
  <c r="DI25" i="27"/>
  <c r="DI21" i="27"/>
  <c r="DI17" i="27"/>
  <c r="DD92" i="27"/>
  <c r="DD79" i="27"/>
  <c r="DD76" i="27"/>
  <c r="DI72" i="27"/>
  <c r="DD61" i="27"/>
  <c r="DI56" i="27"/>
  <c r="DI28" i="27"/>
  <c r="DI24" i="27"/>
  <c r="DI20" i="27"/>
  <c r="DD84" i="27"/>
  <c r="DI68" i="27"/>
  <c r="DD57" i="27"/>
  <c r="DD54" i="27"/>
  <c r="DI53" i="27"/>
  <c r="DI52" i="27"/>
  <c r="DD49" i="27"/>
  <c r="DD46" i="27"/>
  <c r="DI45" i="27"/>
  <c r="DI42" i="27"/>
  <c r="DD41" i="27"/>
  <c r="DD38" i="27"/>
  <c r="DI37" i="27"/>
  <c r="DI35" i="27"/>
  <c r="DI33" i="27"/>
  <c r="DI31" i="27"/>
  <c r="DI27" i="27"/>
  <c r="DI23" i="27"/>
  <c r="DI19" i="27"/>
  <c r="DI16" i="27"/>
  <c r="DK99" i="27"/>
  <c r="DK98" i="27"/>
  <c r="DK97" i="27"/>
  <c r="DK96" i="27"/>
  <c r="DK95" i="27"/>
  <c r="DK94" i="27"/>
  <c r="DK93" i="27"/>
  <c r="DK92" i="27"/>
  <c r="DK91" i="27"/>
  <c r="DK90" i="27"/>
  <c r="DK89" i="27"/>
  <c r="DK88" i="27"/>
  <c r="DK87" i="27"/>
  <c r="DK86" i="27"/>
  <c r="DK85" i="27"/>
  <c r="DK84" i="27"/>
  <c r="DK83" i="27"/>
  <c r="DK82" i="27"/>
  <c r="DK81" i="27"/>
  <c r="DK80" i="27"/>
  <c r="DK79" i="27"/>
  <c r="DK78" i="27"/>
  <c r="DK77" i="27"/>
  <c r="DK76" i="27"/>
  <c r="DK75" i="27"/>
  <c r="DK74" i="27"/>
  <c r="DK73" i="27"/>
  <c r="DK72" i="27"/>
  <c r="DF99" i="27"/>
  <c r="DF98" i="27"/>
  <c r="DF97" i="27"/>
  <c r="DF96" i="27"/>
  <c r="DF95" i="27"/>
  <c r="DF94" i="27"/>
  <c r="DF93" i="27"/>
  <c r="DF92" i="27"/>
  <c r="DF91" i="27"/>
  <c r="DF90" i="27"/>
  <c r="DF89" i="27"/>
  <c r="DF88" i="27"/>
  <c r="DF87" i="27"/>
  <c r="DF86" i="27"/>
  <c r="DF85" i="27"/>
  <c r="DF84" i="27"/>
  <c r="DF83" i="27"/>
  <c r="DF82" i="27"/>
  <c r="DF81" i="27"/>
  <c r="DF80" i="27"/>
  <c r="DF76" i="27"/>
  <c r="DK71" i="27"/>
  <c r="DK70" i="27"/>
  <c r="DK69" i="27"/>
  <c r="DK68" i="27"/>
  <c r="DK67" i="27"/>
  <c r="DK66" i="27"/>
  <c r="DK65" i="27"/>
  <c r="DK64" i="27"/>
  <c r="DK63" i="27"/>
  <c r="DK62" i="27"/>
  <c r="DK61" i="27"/>
  <c r="DK60" i="27"/>
  <c r="DK59" i="27"/>
  <c r="DK58" i="27"/>
  <c r="DK57" i="27"/>
  <c r="DK56" i="27"/>
  <c r="DK55" i="27"/>
  <c r="DK54" i="27"/>
  <c r="DK53" i="27"/>
  <c r="DK52" i="27"/>
  <c r="DK51" i="27"/>
  <c r="DK50" i="27"/>
  <c r="DK49" i="27"/>
  <c r="DK48" i="27"/>
  <c r="DK47" i="27"/>
  <c r="DK46" i="27"/>
  <c r="DK45" i="27"/>
  <c r="DK44" i="27"/>
  <c r="DK43" i="27"/>
  <c r="DK42" i="27"/>
  <c r="DK41" i="27"/>
  <c r="DK40" i="27"/>
  <c r="DK39" i="27"/>
  <c r="DK38" i="27"/>
  <c r="DK37" i="27"/>
  <c r="DK36" i="27"/>
  <c r="DF79" i="27"/>
  <c r="DF75" i="27"/>
  <c r="DF72" i="27"/>
  <c r="DF71" i="27"/>
  <c r="DF70" i="27"/>
  <c r="DF69" i="27"/>
  <c r="DF68" i="27"/>
  <c r="DF67" i="27"/>
  <c r="DF66" i="27"/>
  <c r="DF65" i="27"/>
  <c r="DF64" i="27"/>
  <c r="DF63" i="27"/>
  <c r="DF62" i="27"/>
  <c r="DF61" i="27"/>
  <c r="DF60" i="27"/>
  <c r="DF59" i="27"/>
  <c r="DF58" i="27"/>
  <c r="DF57" i="27"/>
  <c r="DF56" i="27"/>
  <c r="DF55" i="27"/>
  <c r="DF54" i="27"/>
  <c r="DF53" i="27"/>
  <c r="DF52" i="27"/>
  <c r="DF51" i="27"/>
  <c r="DF50" i="27"/>
  <c r="DF78" i="27"/>
  <c r="DF73" i="27"/>
  <c r="DF46" i="27"/>
  <c r="DF42" i="27"/>
  <c r="DF38" i="27"/>
  <c r="DF77" i="27"/>
  <c r="DF74" i="27"/>
  <c r="DF49" i="27"/>
  <c r="DF45" i="27"/>
  <c r="DF41" i="27"/>
  <c r="DF37" i="27"/>
  <c r="DK35" i="27"/>
  <c r="DK34" i="27"/>
  <c r="DK33" i="27"/>
  <c r="DK32" i="27"/>
  <c r="DK31" i="27"/>
  <c r="DF48" i="27"/>
  <c r="DF43" i="27"/>
  <c r="DF40" i="27"/>
  <c r="DF35" i="27"/>
  <c r="DF33" i="27"/>
  <c r="DK28" i="27"/>
  <c r="DF28" i="27"/>
  <c r="DK24" i="27"/>
  <c r="DF24" i="27"/>
  <c r="DK20" i="27"/>
  <c r="DF20" i="27"/>
  <c r="DF31" i="27"/>
  <c r="DK27" i="27"/>
  <c r="DF27" i="27"/>
  <c r="DK23" i="27"/>
  <c r="DF23" i="27"/>
  <c r="DK19" i="27"/>
  <c r="DF19" i="27"/>
  <c r="DK16" i="27"/>
  <c r="DK15" i="27"/>
  <c r="DK14" i="27"/>
  <c r="DK13" i="27"/>
  <c r="DK12" i="27"/>
  <c r="DK11" i="27"/>
  <c r="DK10" i="27"/>
  <c r="DK9" i="27"/>
  <c r="DF47" i="27"/>
  <c r="DF44" i="27"/>
  <c r="DF39" i="27"/>
  <c r="DF36" i="27"/>
  <c r="DF34" i="27"/>
  <c r="DF32" i="27"/>
  <c r="DK30" i="27"/>
  <c r="DF30" i="27"/>
  <c r="DK26" i="27"/>
  <c r="DF26" i="27"/>
  <c r="DK22" i="27"/>
  <c r="DF22" i="27"/>
  <c r="DK18" i="27"/>
  <c r="DF18" i="27"/>
  <c r="DF16" i="27"/>
  <c r="DF15" i="27"/>
  <c r="DF14" i="27"/>
  <c r="DF13" i="27"/>
  <c r="DF12" i="27"/>
  <c r="DF11" i="27"/>
  <c r="DF10" i="27"/>
  <c r="DF9" i="27"/>
  <c r="DF8" i="27"/>
  <c r="DF7" i="27"/>
  <c r="DF6" i="27"/>
  <c r="DF5" i="27"/>
  <c r="DK29" i="27"/>
  <c r="DF29" i="27"/>
  <c r="DK25" i="27"/>
  <c r="DF25" i="27"/>
  <c r="DK21" i="27"/>
  <c r="DF21" i="27"/>
  <c r="DK17" i="27"/>
  <c r="DF17" i="27"/>
  <c r="DC5" i="27"/>
  <c r="DK5" i="27"/>
  <c r="DI8" i="27"/>
  <c r="DE9" i="27"/>
  <c r="DE10" i="27"/>
  <c r="DE11" i="27"/>
  <c r="DE12" i="27"/>
  <c r="DE13" i="27"/>
  <c r="DE14" i="27"/>
  <c r="DE15" i="27"/>
  <c r="DE5" i="27"/>
  <c r="DI7" i="27"/>
  <c r="DC8" i="27"/>
  <c r="DK8" i="27"/>
  <c r="DI9" i="27"/>
  <c r="DI10" i="27"/>
  <c r="DI11" i="27"/>
  <c r="DI12" i="27"/>
  <c r="DI13" i="27"/>
  <c r="DI14" i="27"/>
  <c r="DI15" i="27"/>
  <c r="DF90" i="8"/>
  <c r="DB100" i="27"/>
  <c r="DF26" i="8"/>
  <c r="DE63" i="8"/>
  <c r="DJ76" i="8"/>
  <c r="DE28" i="8"/>
  <c r="DF61" i="8"/>
  <c r="DE92" i="8"/>
  <c r="DE95" i="8"/>
  <c r="DJ47" i="8"/>
  <c r="DF85" i="8"/>
  <c r="DE71" i="8"/>
  <c r="DF58" i="8"/>
  <c r="DF93" i="8"/>
  <c r="DE31" i="8"/>
  <c r="DE87" i="8"/>
  <c r="DK76" i="8"/>
  <c r="DF29" i="8"/>
  <c r="DE60" i="8"/>
  <c r="DK39" i="8"/>
  <c r="DF10" i="8"/>
  <c r="DF42" i="8"/>
  <c r="DF74" i="8"/>
  <c r="DF13" i="8"/>
  <c r="DF45" i="8"/>
  <c r="DF77" i="8"/>
  <c r="DE12" i="8"/>
  <c r="DE44" i="8"/>
  <c r="DE76" i="8"/>
  <c r="DE15" i="8"/>
  <c r="DE47" i="8"/>
  <c r="DE79" i="8"/>
  <c r="DJ31" i="8"/>
  <c r="DJ84" i="8"/>
  <c r="DK19" i="8"/>
  <c r="DK96" i="8"/>
  <c r="DF34" i="8"/>
  <c r="DF66" i="8"/>
  <c r="DF98" i="8"/>
  <c r="DF37" i="8"/>
  <c r="DF69" i="8"/>
  <c r="DE5" i="8"/>
  <c r="DE36" i="8"/>
  <c r="DE68" i="8"/>
  <c r="DE7" i="8"/>
  <c r="DE39" i="8"/>
  <c r="DJ11" i="8"/>
  <c r="DK60" i="8"/>
  <c r="DF18" i="8"/>
  <c r="DF50" i="8"/>
  <c r="DF82" i="8"/>
  <c r="DF21" i="8"/>
  <c r="DF53" i="8"/>
  <c r="DE20" i="8"/>
  <c r="DE52" i="8"/>
  <c r="DE84" i="8"/>
  <c r="DE23" i="8"/>
  <c r="DE55" i="8"/>
  <c r="DD46" i="8"/>
  <c r="DD5" i="8"/>
  <c r="DD15" i="8"/>
  <c r="DD88" i="8"/>
  <c r="DD57" i="8"/>
  <c r="DF99" i="8"/>
  <c r="DD78" i="8"/>
  <c r="DK11" i="8"/>
  <c r="DK48" i="8"/>
  <c r="DK88" i="8"/>
  <c r="DF14" i="8"/>
  <c r="DF30" i="8"/>
  <c r="DF46" i="8"/>
  <c r="DF62" i="8"/>
  <c r="DF78" i="8"/>
  <c r="DF94" i="8"/>
  <c r="DF17" i="8"/>
  <c r="DF33" i="8"/>
  <c r="DF49" i="8"/>
  <c r="DF65" i="8"/>
  <c r="DF81" i="8"/>
  <c r="DF97" i="8"/>
  <c r="DE16" i="8"/>
  <c r="DE32" i="8"/>
  <c r="DE48" i="8"/>
  <c r="DE64" i="8"/>
  <c r="DE80" i="8"/>
  <c r="DE96" i="8"/>
  <c r="DE19" i="8"/>
  <c r="DE35" i="8"/>
  <c r="DE51" i="8"/>
  <c r="DE67" i="8"/>
  <c r="DE83" i="8"/>
  <c r="DE99" i="8"/>
  <c r="DJ41" i="8"/>
  <c r="DD79" i="8"/>
  <c r="DD68" i="8"/>
  <c r="DJ95" i="8"/>
  <c r="DK32" i="8"/>
  <c r="DK67" i="8"/>
  <c r="DF6" i="8"/>
  <c r="DF22" i="8"/>
  <c r="DF38" i="8"/>
  <c r="DF54" i="8"/>
  <c r="DF70" i="8"/>
  <c r="DF86" i="8"/>
  <c r="DF9" i="8"/>
  <c r="DF25" i="8"/>
  <c r="DF41" i="8"/>
  <c r="DF57" i="8"/>
  <c r="DF73" i="8"/>
  <c r="DF89" i="8"/>
  <c r="DE8" i="8"/>
  <c r="DE24" i="8"/>
  <c r="DE40" i="8"/>
  <c r="DE56" i="8"/>
  <c r="DE72" i="8"/>
  <c r="DE88" i="8"/>
  <c r="DE11" i="8"/>
  <c r="DE27" i="8"/>
  <c r="DE43" i="8"/>
  <c r="DE59" i="8"/>
  <c r="DE75" i="8"/>
  <c r="DE91" i="8"/>
  <c r="DJ19" i="8"/>
  <c r="DJ63" i="8"/>
  <c r="DD37" i="8"/>
  <c r="DD24" i="8"/>
  <c r="DI90" i="8"/>
  <c r="DC97" i="8"/>
  <c r="DK6" i="8"/>
  <c r="DK24" i="8"/>
  <c r="DK46" i="8"/>
  <c r="DK62" i="8"/>
  <c r="DK82" i="8"/>
  <c r="DF5" i="8"/>
  <c r="DF12" i="8"/>
  <c r="DF20" i="8"/>
  <c r="DF28" i="8"/>
  <c r="DF36" i="8"/>
  <c r="DF44" i="8"/>
  <c r="DF52" i="8"/>
  <c r="DF60" i="8"/>
  <c r="DF68" i="8"/>
  <c r="DF76" i="8"/>
  <c r="DF84" i="8"/>
  <c r="DF92" i="8"/>
  <c r="DF7" i="8"/>
  <c r="DF15" i="8"/>
  <c r="DF23" i="8"/>
  <c r="DF31" i="8"/>
  <c r="DF39" i="8"/>
  <c r="DF47" i="8"/>
  <c r="DF55" i="8"/>
  <c r="DF63" i="8"/>
  <c r="DF71" i="8"/>
  <c r="DF79" i="8"/>
  <c r="DF87" i="8"/>
  <c r="DF95" i="8"/>
  <c r="DE6" i="8"/>
  <c r="DE14" i="8"/>
  <c r="DE22" i="8"/>
  <c r="DE30" i="8"/>
  <c r="DE38" i="8"/>
  <c r="DE46" i="8"/>
  <c r="DE54" i="8"/>
  <c r="DE62" i="8"/>
  <c r="DE70" i="8"/>
  <c r="DE78" i="8"/>
  <c r="DE86" i="8"/>
  <c r="DE94" i="8"/>
  <c r="DE9" i="8"/>
  <c r="DE17" i="8"/>
  <c r="DE25" i="8"/>
  <c r="DE33" i="8"/>
  <c r="DE41" i="8"/>
  <c r="DE49" i="8"/>
  <c r="DE57" i="8"/>
  <c r="DE65" i="8"/>
  <c r="DE73" i="8"/>
  <c r="DE81" i="8"/>
  <c r="DE89" i="8"/>
  <c r="DE97" i="8"/>
  <c r="DJ17" i="8"/>
  <c r="DJ33" i="8"/>
  <c r="DJ56" i="8"/>
  <c r="DJ83" i="8"/>
  <c r="DD25" i="8"/>
  <c r="DD69" i="8"/>
  <c r="DD14" i="8"/>
  <c r="DD56" i="8"/>
  <c r="DK18" i="8"/>
  <c r="DK34" i="8"/>
  <c r="DK54" i="8"/>
  <c r="DK75" i="8"/>
  <c r="DK91" i="8"/>
  <c r="DF8" i="8"/>
  <c r="DF16" i="8"/>
  <c r="DF24" i="8"/>
  <c r="DF32" i="8"/>
  <c r="DF40" i="8"/>
  <c r="DF48" i="8"/>
  <c r="DF56" i="8"/>
  <c r="DF64" i="8"/>
  <c r="DF72" i="8"/>
  <c r="DF80" i="8"/>
  <c r="DF88" i="8"/>
  <c r="DF96" i="8"/>
  <c r="DF11" i="8"/>
  <c r="DF19" i="8"/>
  <c r="DF27" i="8"/>
  <c r="DF35" i="8"/>
  <c r="DF43" i="8"/>
  <c r="DF51" i="8"/>
  <c r="DF59" i="8"/>
  <c r="DF67" i="8"/>
  <c r="DF75" i="8"/>
  <c r="DF83" i="8"/>
  <c r="DF91" i="8"/>
  <c r="DE10" i="8"/>
  <c r="DE18" i="8"/>
  <c r="DE26" i="8"/>
  <c r="DE34" i="8"/>
  <c r="DE42" i="8"/>
  <c r="DE50" i="8"/>
  <c r="DE58" i="8"/>
  <c r="DE66" i="8"/>
  <c r="DE74" i="8"/>
  <c r="DE82" i="8"/>
  <c r="DE90" i="8"/>
  <c r="DE98" i="8"/>
  <c r="DE13" i="8"/>
  <c r="DE21" i="8"/>
  <c r="DE29" i="8"/>
  <c r="DE37" i="8"/>
  <c r="DE45" i="8"/>
  <c r="DE53" i="8"/>
  <c r="DE61" i="8"/>
  <c r="DE69" i="8"/>
  <c r="DE77" i="8"/>
  <c r="DE85" i="8"/>
  <c r="DE93" i="8"/>
  <c r="DJ5" i="8"/>
  <c r="DJ26" i="8"/>
  <c r="DJ46" i="8"/>
  <c r="DJ67" i="8"/>
  <c r="DD47" i="8"/>
  <c r="DD89" i="8"/>
  <c r="DD36" i="8"/>
  <c r="DC68" i="8"/>
  <c r="DC39" i="8"/>
  <c r="DC5" i="8"/>
  <c r="DC36" i="8"/>
  <c r="DC71" i="8"/>
  <c r="DC7" i="8"/>
  <c r="DC52" i="8"/>
  <c r="DC23" i="8"/>
  <c r="DC87" i="8"/>
  <c r="DC20" i="8"/>
  <c r="DC84" i="8"/>
  <c r="DC55" i="8"/>
  <c r="DC28" i="8"/>
  <c r="DC60" i="8"/>
  <c r="DC92" i="8"/>
  <c r="DC31" i="8"/>
  <c r="DC63" i="8"/>
  <c r="DC95" i="8"/>
  <c r="DC12" i="8"/>
  <c r="DC44" i="8"/>
  <c r="DC76" i="8"/>
  <c r="DC15" i="8"/>
  <c r="DC47" i="8"/>
  <c r="DC79" i="8"/>
  <c r="DC16" i="8"/>
  <c r="DC32" i="8"/>
  <c r="DC48" i="8"/>
  <c r="DC64" i="8"/>
  <c r="DC80" i="8"/>
  <c r="DC96" i="8"/>
  <c r="DC19" i="8"/>
  <c r="DC35" i="8"/>
  <c r="DC51" i="8"/>
  <c r="DC67" i="8"/>
  <c r="DC83" i="8"/>
  <c r="DC99" i="8"/>
  <c r="DC8" i="8"/>
  <c r="DC24" i="8"/>
  <c r="DC40" i="8"/>
  <c r="DC56" i="8"/>
  <c r="DC72" i="8"/>
  <c r="DC88" i="8"/>
  <c r="DC11" i="8"/>
  <c r="DC27" i="8"/>
  <c r="DC43" i="8"/>
  <c r="DC59" i="8"/>
  <c r="DC75" i="8"/>
  <c r="DC91" i="8"/>
  <c r="DC10" i="8"/>
  <c r="DC18" i="8"/>
  <c r="DC26" i="8"/>
  <c r="DC34" i="8"/>
  <c r="DC42" i="8"/>
  <c r="DC50" i="8"/>
  <c r="DC58" i="8"/>
  <c r="DC66" i="8"/>
  <c r="DC74" i="8"/>
  <c r="DC82" i="8"/>
  <c r="DC90" i="8"/>
  <c r="DC98" i="8"/>
  <c r="DC13" i="8"/>
  <c r="DC21" i="8"/>
  <c r="DC29" i="8"/>
  <c r="DC37" i="8"/>
  <c r="DC45" i="8"/>
  <c r="DC53" i="8"/>
  <c r="DC61" i="8"/>
  <c r="DC69" i="8"/>
  <c r="DC77" i="8"/>
  <c r="DC85" i="8"/>
  <c r="DC93" i="8"/>
  <c r="DH47" i="8"/>
  <c r="DC6" i="8"/>
  <c r="DC14" i="8"/>
  <c r="DC22" i="8"/>
  <c r="DC30" i="8"/>
  <c r="DC38" i="8"/>
  <c r="DC46" i="8"/>
  <c r="DC54" i="8"/>
  <c r="DC62" i="8"/>
  <c r="DC70" i="8"/>
  <c r="DC78" i="8"/>
  <c r="DC86" i="8"/>
  <c r="DC94" i="8"/>
  <c r="DC9" i="8"/>
  <c r="DC17" i="8"/>
  <c r="DC25" i="8"/>
  <c r="DC33" i="8"/>
  <c r="DC41" i="8"/>
  <c r="DC49" i="8"/>
  <c r="DC57" i="8"/>
  <c r="DC65" i="8"/>
  <c r="DC73" i="8"/>
  <c r="DC81" i="8"/>
  <c r="DC89" i="8"/>
  <c r="DH30" i="8"/>
  <c r="DI74" i="4"/>
  <c r="DI42" i="4"/>
  <c r="DI84" i="4"/>
  <c r="DI99" i="8"/>
  <c r="DI79" i="4"/>
  <c r="DI91" i="4"/>
  <c r="DI31" i="4"/>
  <c r="DI10" i="4"/>
  <c r="DI52" i="4"/>
  <c r="DI26" i="4"/>
  <c r="DI47" i="4"/>
  <c r="DI68" i="4"/>
  <c r="DI99" i="4"/>
  <c r="DI15" i="4"/>
  <c r="DI36" i="4"/>
  <c r="DI58" i="4"/>
  <c r="DG86" i="4"/>
  <c r="DI12" i="4"/>
  <c r="DI23" i="4"/>
  <c r="DI34" i="4"/>
  <c r="DI44" i="4"/>
  <c r="DI55" i="4"/>
  <c r="DI66" i="4"/>
  <c r="DI76" i="4"/>
  <c r="DI87" i="4"/>
  <c r="DI97" i="4"/>
  <c r="DI7" i="4"/>
  <c r="DI18" i="4"/>
  <c r="DI28" i="4"/>
  <c r="DL28" i="4" s="1"/>
  <c r="DI39" i="4"/>
  <c r="DI50" i="4"/>
  <c r="DI60" i="4"/>
  <c r="DI71" i="4"/>
  <c r="DI82" i="4"/>
  <c r="DG15" i="4"/>
  <c r="DI41" i="8"/>
  <c r="DD94" i="8"/>
  <c r="DD84" i="8"/>
  <c r="DD72" i="8"/>
  <c r="DD62" i="8"/>
  <c r="DD52" i="8"/>
  <c r="DD40" i="8"/>
  <c r="DD30" i="8"/>
  <c r="DD20" i="8"/>
  <c r="DD8" i="8"/>
  <c r="DD95" i="8"/>
  <c r="DD85" i="8"/>
  <c r="DD73" i="8"/>
  <c r="DD63" i="8"/>
  <c r="DD53" i="8"/>
  <c r="DD41" i="8"/>
  <c r="DD31" i="8"/>
  <c r="DD21" i="8"/>
  <c r="DD9" i="8"/>
  <c r="DI18" i="8"/>
  <c r="DD92" i="8"/>
  <c r="DD80" i="8"/>
  <c r="DD70" i="8"/>
  <c r="DD60" i="8"/>
  <c r="DD48" i="8"/>
  <c r="DD38" i="8"/>
  <c r="DD28" i="8"/>
  <c r="DD16" i="8"/>
  <c r="DD6" i="8"/>
  <c r="DD93" i="8"/>
  <c r="DD81" i="8"/>
  <c r="DD71" i="8"/>
  <c r="DD61" i="8"/>
  <c r="DD49" i="8"/>
  <c r="DD39" i="8"/>
  <c r="DD29" i="8"/>
  <c r="DD17" i="8"/>
  <c r="DD7" i="8"/>
  <c r="DD96" i="8"/>
  <c r="DD76" i="8"/>
  <c r="DD54" i="8"/>
  <c r="DD32" i="8"/>
  <c r="DD12" i="8"/>
  <c r="DD87" i="8"/>
  <c r="DD65" i="8"/>
  <c r="DD45" i="8"/>
  <c r="DD23" i="8"/>
  <c r="DI69" i="8"/>
  <c r="DD86" i="8"/>
  <c r="DD64" i="8"/>
  <c r="DD44" i="8"/>
  <c r="DD22" i="8"/>
  <c r="DD97" i="8"/>
  <c r="DD77" i="8"/>
  <c r="DD55" i="8"/>
  <c r="DD33" i="8"/>
  <c r="DD13" i="8"/>
  <c r="DI98" i="4"/>
  <c r="DI93" i="4"/>
  <c r="DI88" i="4"/>
  <c r="DI83" i="4"/>
  <c r="DI78" i="4"/>
  <c r="DI72" i="4"/>
  <c r="DI67" i="4"/>
  <c r="DI62" i="4"/>
  <c r="DI56" i="4"/>
  <c r="DL56" i="4" s="1"/>
  <c r="DI51" i="4"/>
  <c r="DI46" i="4"/>
  <c r="DI40" i="4"/>
  <c r="DI35" i="4"/>
  <c r="DI30" i="4"/>
  <c r="DI24" i="4"/>
  <c r="DI19" i="4"/>
  <c r="DI14" i="4"/>
  <c r="DI8" i="4"/>
  <c r="DD97" i="4"/>
  <c r="DG97" i="4" s="1"/>
  <c r="DD89" i="4"/>
  <c r="DD81" i="4"/>
  <c r="DG81" i="4" s="1"/>
  <c r="DD73" i="4"/>
  <c r="DD65" i="4"/>
  <c r="DG65" i="4" s="1"/>
  <c r="DD57" i="4"/>
  <c r="DD49" i="4"/>
  <c r="DG49" i="4" s="1"/>
  <c r="DD41" i="4"/>
  <c r="DD33" i="4"/>
  <c r="DG33" i="4" s="1"/>
  <c r="DD25" i="4"/>
  <c r="DD17" i="4"/>
  <c r="DD9" i="4"/>
  <c r="DD96" i="4"/>
  <c r="DG96" i="4" s="1"/>
  <c r="DD88" i="4"/>
  <c r="DG88" i="4" s="1"/>
  <c r="DD80" i="4"/>
  <c r="DG80" i="4" s="1"/>
  <c r="DD72" i="4"/>
  <c r="DD64" i="4"/>
  <c r="DG64" i="4" s="1"/>
  <c r="DD56" i="4"/>
  <c r="DG56" i="4" s="1"/>
  <c r="DD48" i="4"/>
  <c r="DG48" i="4" s="1"/>
  <c r="DD40" i="4"/>
  <c r="DG40" i="4" s="1"/>
  <c r="DD32" i="4"/>
  <c r="DG32" i="4" s="1"/>
  <c r="DD24" i="4"/>
  <c r="DG24" i="4" s="1"/>
  <c r="DD16" i="4"/>
  <c r="DG16" i="4" s="1"/>
  <c r="DD8" i="4"/>
  <c r="DI95" i="4"/>
  <c r="DI90" i="4"/>
  <c r="DI86" i="4"/>
  <c r="DI80" i="4"/>
  <c r="DI75" i="4"/>
  <c r="DI70" i="4"/>
  <c r="DI64" i="4"/>
  <c r="DL64" i="4" s="1"/>
  <c r="DI59" i="4"/>
  <c r="DI54" i="4"/>
  <c r="DI48" i="4"/>
  <c r="DI43" i="4"/>
  <c r="DI38" i="4"/>
  <c r="DI32" i="4"/>
  <c r="DI27" i="4"/>
  <c r="DI22" i="4"/>
  <c r="DL22" i="4" s="1"/>
  <c r="DI16" i="4"/>
  <c r="DI11" i="4"/>
  <c r="DI6" i="4"/>
  <c r="DD93" i="4"/>
  <c r="DG93" i="4" s="1"/>
  <c r="DD85" i="4"/>
  <c r="DG85" i="4" s="1"/>
  <c r="DD77" i="4"/>
  <c r="DG77" i="4" s="1"/>
  <c r="DD69" i="4"/>
  <c r="DG69" i="4" s="1"/>
  <c r="DD61" i="4"/>
  <c r="DD53" i="4"/>
  <c r="DD45" i="4"/>
  <c r="DG45" i="4" s="1"/>
  <c r="DD37" i="4"/>
  <c r="DD29" i="4"/>
  <c r="DD21" i="4"/>
  <c r="DG21" i="4" s="1"/>
  <c r="DD13" i="4"/>
  <c r="DG13" i="4" s="1"/>
  <c r="DI5" i="4"/>
  <c r="DD92" i="4"/>
  <c r="DG92" i="4" s="1"/>
  <c r="DD84" i="4"/>
  <c r="DD76" i="4"/>
  <c r="DG76" i="4" s="1"/>
  <c r="DD68" i="4"/>
  <c r="DD60" i="4"/>
  <c r="DG60" i="4" s="1"/>
  <c r="DD52" i="4"/>
  <c r="DD44" i="4"/>
  <c r="DG44" i="4" s="1"/>
  <c r="DD36" i="4"/>
  <c r="DD28" i="4"/>
  <c r="DG28" i="4" s="1"/>
  <c r="DD20" i="4"/>
  <c r="DG20" i="4" s="1"/>
  <c r="DD12" i="4"/>
  <c r="DG12" i="4" s="1"/>
  <c r="DD5" i="4"/>
  <c r="DG47" i="4"/>
  <c r="DG66" i="4"/>
  <c r="DG31" i="4"/>
  <c r="DG18" i="4"/>
  <c r="DG54" i="4"/>
  <c r="DG36" i="4"/>
  <c r="DI78" i="8"/>
  <c r="DI42" i="8"/>
  <c r="DI14" i="8"/>
  <c r="DI93" i="8"/>
  <c r="DI64" i="8"/>
  <c r="DI26" i="8"/>
  <c r="DI96" i="4"/>
  <c r="DL96" i="4" s="1"/>
  <c r="DI92" i="4"/>
  <c r="DI89" i="4"/>
  <c r="DI85" i="4"/>
  <c r="DL85" i="4" s="1"/>
  <c r="DI81" i="4"/>
  <c r="DI77" i="4"/>
  <c r="DI73" i="4"/>
  <c r="DL73" i="4" s="1"/>
  <c r="DI69" i="4"/>
  <c r="DI65" i="4"/>
  <c r="DI61" i="4"/>
  <c r="DI57" i="4"/>
  <c r="DI53" i="4"/>
  <c r="DI49" i="4"/>
  <c r="DI45" i="4"/>
  <c r="DI41" i="4"/>
  <c r="DI37" i="4"/>
  <c r="DI33" i="4"/>
  <c r="DI29" i="4"/>
  <c r="DI25" i="4"/>
  <c r="DI21" i="4"/>
  <c r="DI17" i="4"/>
  <c r="DI13" i="4"/>
  <c r="DI9" i="4"/>
  <c r="DL9" i="4" s="1"/>
  <c r="DI53" i="8"/>
  <c r="DG11" i="4"/>
  <c r="DG22" i="4"/>
  <c r="DG75" i="4"/>
  <c r="DG19" i="4"/>
  <c r="DG51" i="4"/>
  <c r="DG67" i="4"/>
  <c r="DG83" i="4"/>
  <c r="DG17" i="4"/>
  <c r="DG63" i="4"/>
  <c r="DG50" i="4"/>
  <c r="DH12" i="4"/>
  <c r="DH41" i="4"/>
  <c r="DH76" i="4"/>
  <c r="DH13" i="4"/>
  <c r="DL13" i="4" s="1"/>
  <c r="DH26" i="4"/>
  <c r="DH46" i="4"/>
  <c r="DH63" i="4"/>
  <c r="DH77" i="4"/>
  <c r="DL77" i="4" s="1"/>
  <c r="DH91" i="4"/>
  <c r="DH23" i="4"/>
  <c r="DL23" i="4" s="1"/>
  <c r="DH60" i="4"/>
  <c r="DH90" i="4"/>
  <c r="DH8" i="4"/>
  <c r="DH18" i="4"/>
  <c r="DL18" i="4" s="1"/>
  <c r="DH33" i="4"/>
  <c r="DH50" i="4"/>
  <c r="DH68" i="4"/>
  <c r="DH80" i="4"/>
  <c r="DH99" i="8"/>
  <c r="DH67" i="8"/>
  <c r="DH46" i="8"/>
  <c r="DH17" i="8"/>
  <c r="DH88" i="8"/>
  <c r="DH65" i="8"/>
  <c r="DH37" i="8"/>
  <c r="DH10" i="8"/>
  <c r="DH74" i="8"/>
  <c r="DH26" i="8"/>
  <c r="DH97" i="4"/>
  <c r="DH93" i="4"/>
  <c r="DH89" i="4"/>
  <c r="DH86" i="4"/>
  <c r="DH83" i="4"/>
  <c r="DH81" i="4"/>
  <c r="DH74" i="4"/>
  <c r="DH72" i="4"/>
  <c r="DH69" i="4"/>
  <c r="DH66" i="4"/>
  <c r="DH64" i="4"/>
  <c r="DH59" i="4"/>
  <c r="DH57" i="4"/>
  <c r="DH54" i="4"/>
  <c r="DH51" i="4"/>
  <c r="DH49" i="4"/>
  <c r="DH42" i="4"/>
  <c r="DH40" i="4"/>
  <c r="DH37" i="4"/>
  <c r="DH34" i="4"/>
  <c r="DH32" i="4"/>
  <c r="DH98" i="4"/>
  <c r="DH92" i="4"/>
  <c r="DH88" i="4"/>
  <c r="DH84" i="4"/>
  <c r="DH71" i="4"/>
  <c r="DH67" i="4"/>
  <c r="DH61" i="4"/>
  <c r="DH58" i="4"/>
  <c r="DH55" i="4"/>
  <c r="DH48" i="4"/>
  <c r="DH45" i="4"/>
  <c r="DH38" i="4"/>
  <c r="DH31" i="4"/>
  <c r="DL31" i="4" s="1"/>
  <c r="DH29" i="4"/>
  <c r="DL29" i="4" s="1"/>
  <c r="DH21" i="4"/>
  <c r="DH17" i="4"/>
  <c r="DH14" i="4"/>
  <c r="DH7" i="4"/>
  <c r="DH5" i="4"/>
  <c r="DH10" i="4"/>
  <c r="DH15" i="4"/>
  <c r="DL15" i="4" s="1"/>
  <c r="DH19" i="4"/>
  <c r="DH24" i="4"/>
  <c r="DH27" i="4"/>
  <c r="DH30" i="4"/>
  <c r="DH39" i="4"/>
  <c r="DH43" i="4"/>
  <c r="DH47" i="4"/>
  <c r="DH52" i="4"/>
  <c r="DH65" i="4"/>
  <c r="DH78" i="4"/>
  <c r="DH82" i="4"/>
  <c r="DH87" i="4"/>
  <c r="DH94" i="4"/>
  <c r="DH99" i="4"/>
  <c r="DH54" i="8"/>
  <c r="DH6" i="4"/>
  <c r="DH11" i="4"/>
  <c r="DH16" i="4"/>
  <c r="DH20" i="4"/>
  <c r="DH25" i="4"/>
  <c r="DH28" i="4"/>
  <c r="DH35" i="4"/>
  <c r="DH44" i="4"/>
  <c r="DH53" i="4"/>
  <c r="DH62" i="4"/>
  <c r="DH70" i="4"/>
  <c r="DH75" i="4"/>
  <c r="DH79" i="4"/>
  <c r="DH95" i="4"/>
  <c r="DH9" i="8"/>
  <c r="DH84" i="8"/>
  <c r="DL39" i="4"/>
  <c r="DL36" i="4"/>
  <c r="Q58" i="1"/>
  <c r="Q51" i="1"/>
  <c r="Q56" i="1"/>
  <c r="Q61" i="1"/>
  <c r="Q47" i="1"/>
  <c r="Q55" i="1"/>
  <c r="Q87" i="1"/>
  <c r="Q104" i="1"/>
  <c r="Q12" i="1"/>
  <c r="Q25" i="1"/>
  <c r="K111" i="1"/>
  <c r="D14" i="5" s="1"/>
  <c r="Q70" i="1"/>
  <c r="Q32" i="1"/>
  <c r="Q48" i="1"/>
  <c r="Q46" i="1"/>
  <c r="Q106" i="1"/>
  <c r="Q85" i="1"/>
  <c r="Q76" i="1"/>
  <c r="Q68" i="1"/>
  <c r="Q16" i="1"/>
  <c r="Q109" i="1"/>
  <c r="Q74" i="1"/>
  <c r="Q94" i="1"/>
  <c r="Q67" i="1"/>
  <c r="Q50" i="1"/>
  <c r="Q43" i="1"/>
  <c r="Q38" i="1"/>
  <c r="Q99" i="1"/>
  <c r="Q54" i="1"/>
  <c r="Q110" i="1"/>
  <c r="Q42" i="1"/>
  <c r="Q26" i="1"/>
  <c r="Q18" i="1"/>
  <c r="Q73" i="1"/>
  <c r="J111" i="1"/>
  <c r="D13" i="5" s="1"/>
  <c r="Q91" i="1"/>
  <c r="Q41" i="1"/>
  <c r="Q29" i="1"/>
  <c r="Q77" i="1"/>
  <c r="P111" i="1"/>
  <c r="D19" i="5" s="1"/>
  <c r="Q101" i="1"/>
  <c r="Q105" i="1"/>
  <c r="DG38" i="4"/>
  <c r="DF100" i="4"/>
  <c r="DG29" i="4"/>
  <c r="DG30" i="4"/>
  <c r="DG62" i="4"/>
  <c r="DG78" i="4"/>
  <c r="DG94" i="4"/>
  <c r="DG9" i="4"/>
  <c r="DG57" i="4"/>
  <c r="DG89" i="4"/>
  <c r="DG26" i="4"/>
  <c r="DG58" i="4"/>
  <c r="DG90" i="4"/>
  <c r="Q84" i="1"/>
  <c r="Q40" i="1"/>
  <c r="Q10" i="1"/>
  <c r="Q31" i="1"/>
  <c r="Q35" i="1"/>
  <c r="Q64" i="1"/>
  <c r="DH96" i="8"/>
  <c r="DH91" i="8"/>
  <c r="DH85" i="8"/>
  <c r="DH80" i="8"/>
  <c r="DH76" i="8"/>
  <c r="DH72" i="8"/>
  <c r="DH68" i="8"/>
  <c r="DH64" i="8"/>
  <c r="DH60" i="8"/>
  <c r="DH56" i="8"/>
  <c r="DH52" i="8"/>
  <c r="DH48" i="8"/>
  <c r="DH44" i="8"/>
  <c r="DH40" i="8"/>
  <c r="DH36" i="8"/>
  <c r="DH32" i="8"/>
  <c r="DH28" i="8"/>
  <c r="DH24" i="8"/>
  <c r="DH20" i="8"/>
  <c r="DH16" i="8"/>
  <c r="DH12" i="8"/>
  <c r="DH8" i="8"/>
  <c r="DH97" i="8"/>
  <c r="DH89" i="8"/>
  <c r="DH83" i="8"/>
  <c r="DH77" i="8"/>
  <c r="DH71" i="8"/>
  <c r="DH66" i="8"/>
  <c r="DH61" i="8"/>
  <c r="DH55" i="8"/>
  <c r="DH50" i="8"/>
  <c r="DH45" i="8"/>
  <c r="DH39" i="8"/>
  <c r="DH34" i="8"/>
  <c r="DH29" i="8"/>
  <c r="DH23" i="8"/>
  <c r="DH18" i="8"/>
  <c r="DH13" i="8"/>
  <c r="DH7" i="8"/>
  <c r="DH95" i="8"/>
  <c r="DH87" i="8"/>
  <c r="DH78" i="8"/>
  <c r="DH70" i="8"/>
  <c r="DH63" i="8"/>
  <c r="DH57" i="8"/>
  <c r="DH49" i="8"/>
  <c r="DH42" i="8"/>
  <c r="DH35" i="8"/>
  <c r="DH27" i="8"/>
  <c r="DH21" i="8"/>
  <c r="DH14" i="8"/>
  <c r="DH6" i="8"/>
  <c r="DH93" i="8"/>
  <c r="DH81" i="8"/>
  <c r="DH73" i="8"/>
  <c r="DH62" i="8"/>
  <c r="DH53" i="8"/>
  <c r="DH43" i="8"/>
  <c r="DH33" i="8"/>
  <c r="DH25" i="8"/>
  <c r="DH15" i="8"/>
  <c r="DH5" i="8"/>
  <c r="DH92" i="8"/>
  <c r="DH79" i="8"/>
  <c r="DH69" i="8"/>
  <c r="DH59" i="8"/>
  <c r="DH51" i="8"/>
  <c r="DH41" i="8"/>
  <c r="DH31" i="8"/>
  <c r="DH22" i="8"/>
  <c r="DH11" i="8"/>
  <c r="DJ98" i="8"/>
  <c r="DJ94" i="8"/>
  <c r="DJ90" i="8"/>
  <c r="DJ86" i="8"/>
  <c r="DJ82" i="8"/>
  <c r="DJ78" i="8"/>
  <c r="DJ74" i="8"/>
  <c r="DJ70" i="8"/>
  <c r="DJ66" i="8"/>
  <c r="DJ62" i="8"/>
  <c r="DJ58" i="8"/>
  <c r="DJ54" i="8"/>
  <c r="DJ50" i="8"/>
  <c r="DJ96" i="8"/>
  <c r="DJ91" i="8"/>
  <c r="DJ85" i="8"/>
  <c r="DJ80" i="8"/>
  <c r="DJ75" i="8"/>
  <c r="DJ69" i="8"/>
  <c r="DJ64" i="8"/>
  <c r="DJ59" i="8"/>
  <c r="DJ53" i="8"/>
  <c r="DJ48" i="8"/>
  <c r="DJ44" i="8"/>
  <c r="DJ40" i="8"/>
  <c r="DJ36" i="8"/>
  <c r="DJ32" i="8"/>
  <c r="DJ28" i="8"/>
  <c r="DJ24" i="8"/>
  <c r="DJ20" i="8"/>
  <c r="DJ16" i="8"/>
  <c r="DJ12" i="8"/>
  <c r="DJ8" i="8"/>
  <c r="DJ93" i="8"/>
  <c r="DJ87" i="8"/>
  <c r="DJ79" i="8"/>
  <c r="DJ72" i="8"/>
  <c r="DJ65" i="8"/>
  <c r="DJ57" i="8"/>
  <c r="DJ51" i="8"/>
  <c r="DJ45" i="8"/>
  <c r="DJ39" i="8"/>
  <c r="DJ34" i="8"/>
  <c r="DJ29" i="8"/>
  <c r="DJ23" i="8"/>
  <c r="DJ18" i="8"/>
  <c r="DJ13" i="8"/>
  <c r="DJ7" i="8"/>
  <c r="DJ99" i="8"/>
  <c r="DJ89" i="8"/>
  <c r="DJ81" i="8"/>
  <c r="DJ71" i="8"/>
  <c r="DJ61" i="8"/>
  <c r="DJ52" i="8"/>
  <c r="DJ43" i="8"/>
  <c r="DJ37" i="8"/>
  <c r="DJ30" i="8"/>
  <c r="DJ22" i="8"/>
  <c r="DJ15" i="8"/>
  <c r="DJ9" i="8"/>
  <c r="DJ97" i="8"/>
  <c r="DJ88" i="8"/>
  <c r="DJ77" i="8"/>
  <c r="DJ68" i="8"/>
  <c r="DJ60" i="8"/>
  <c r="DJ49" i="8"/>
  <c r="DJ42" i="8"/>
  <c r="DJ35" i="8"/>
  <c r="DJ27" i="8"/>
  <c r="DJ21" i="8"/>
  <c r="DJ14" i="8"/>
  <c r="DJ6" i="8"/>
  <c r="DI97" i="8"/>
  <c r="DI92" i="8"/>
  <c r="DI86" i="8"/>
  <c r="DI81" i="8"/>
  <c r="DI76" i="8"/>
  <c r="DI70" i="8"/>
  <c r="DI65" i="8"/>
  <c r="DI60" i="8"/>
  <c r="DI54" i="8"/>
  <c r="DI49" i="8"/>
  <c r="DI44" i="8"/>
  <c r="DI38" i="8"/>
  <c r="DI33" i="8"/>
  <c r="DI28" i="8"/>
  <c r="DI22" i="8"/>
  <c r="DI17" i="8"/>
  <c r="DI12" i="8"/>
  <c r="DI6" i="8"/>
  <c r="DI94" i="8"/>
  <c r="DI88" i="8"/>
  <c r="DI80" i="8"/>
  <c r="DI73" i="8"/>
  <c r="DI66" i="8"/>
  <c r="DI58" i="8"/>
  <c r="DI52" i="8"/>
  <c r="DI45" i="8"/>
  <c r="DI37" i="8"/>
  <c r="DI30" i="8"/>
  <c r="DI24" i="8"/>
  <c r="DI16" i="8"/>
  <c r="DI9" i="8"/>
  <c r="DI96" i="8"/>
  <c r="DI85" i="8"/>
  <c r="DI77" i="8"/>
  <c r="DI68" i="8"/>
  <c r="DI57" i="8"/>
  <c r="DI48" i="8"/>
  <c r="DI40" i="8"/>
  <c r="DI29" i="8"/>
  <c r="DI20" i="8"/>
  <c r="DI10" i="8"/>
  <c r="DI89" i="8"/>
  <c r="DI74" i="8"/>
  <c r="DI62" i="8"/>
  <c r="DI50" i="8"/>
  <c r="DI36" i="8"/>
  <c r="DI25" i="8"/>
  <c r="DI13" i="8"/>
  <c r="DI98" i="8"/>
  <c r="DI84" i="8"/>
  <c r="DI72" i="8"/>
  <c r="DI61" i="8"/>
  <c r="DI46" i="8"/>
  <c r="DI34" i="8"/>
  <c r="DI21" i="8"/>
  <c r="DI8" i="8"/>
  <c r="DK97" i="8"/>
  <c r="DK93" i="8"/>
  <c r="DK89" i="8"/>
  <c r="DK85" i="8"/>
  <c r="DK81" i="8"/>
  <c r="DK77" i="8"/>
  <c r="DK73" i="8"/>
  <c r="DK69" i="8"/>
  <c r="DK65" i="8"/>
  <c r="DK61" i="8"/>
  <c r="DK57" i="8"/>
  <c r="DK53" i="8"/>
  <c r="DK49" i="8"/>
  <c r="DK45" i="8"/>
  <c r="DK41" i="8"/>
  <c r="DK37" i="8"/>
  <c r="DK33" i="8"/>
  <c r="DK29" i="8"/>
  <c r="DK25" i="8"/>
  <c r="DK21" i="8"/>
  <c r="DK17" i="8"/>
  <c r="DK13" i="8"/>
  <c r="DK9" i="8"/>
  <c r="DK5" i="8"/>
  <c r="DK95" i="8"/>
  <c r="DK90" i="8"/>
  <c r="DK84" i="8"/>
  <c r="DK79" i="8"/>
  <c r="DK74" i="8"/>
  <c r="DK68" i="8"/>
  <c r="DK63" i="8"/>
  <c r="DK58" i="8"/>
  <c r="DK52" i="8"/>
  <c r="DK47" i="8"/>
  <c r="DK42" i="8"/>
  <c r="DK36" i="8"/>
  <c r="DK31" i="8"/>
  <c r="DK26" i="8"/>
  <c r="DK20" i="8"/>
  <c r="DK15" i="8"/>
  <c r="DK10" i="8"/>
  <c r="DK94" i="8"/>
  <c r="DK87" i="8"/>
  <c r="DK80" i="8"/>
  <c r="DK72" i="8"/>
  <c r="DK66" i="8"/>
  <c r="DK59" i="8"/>
  <c r="DK51" i="8"/>
  <c r="DK44" i="8"/>
  <c r="DK38" i="8"/>
  <c r="DK30" i="8"/>
  <c r="DK23" i="8"/>
  <c r="DK16" i="8"/>
  <c r="DK8" i="8"/>
  <c r="DK99" i="8"/>
  <c r="DK92" i="8"/>
  <c r="DK86" i="8"/>
  <c r="DK78" i="8"/>
  <c r="DK71" i="8"/>
  <c r="DK64" i="8"/>
  <c r="DK56" i="8"/>
  <c r="DK50" i="8"/>
  <c r="DK43" i="8"/>
  <c r="DK35" i="8"/>
  <c r="DK28" i="8"/>
  <c r="DK22" i="8"/>
  <c r="DK14" i="8"/>
  <c r="DK7" i="8"/>
  <c r="Q19" i="1"/>
  <c r="Q86" i="1"/>
  <c r="DK12" i="8"/>
  <c r="DK27" i="8"/>
  <c r="DK40" i="8"/>
  <c r="DK55" i="8"/>
  <c r="DK70" i="8"/>
  <c r="DK83" i="8"/>
  <c r="DK98" i="8"/>
  <c r="DJ10" i="8"/>
  <c r="DJ25" i="8"/>
  <c r="DJ38" i="8"/>
  <c r="DJ55" i="8"/>
  <c r="DJ73" i="8"/>
  <c r="DJ92" i="8"/>
  <c r="DH19" i="8"/>
  <c r="DH38" i="8"/>
  <c r="DH58" i="8"/>
  <c r="DH75" i="8"/>
  <c r="DI5" i="8"/>
  <c r="DI32" i="8"/>
  <c r="DI56" i="8"/>
  <c r="DI82" i="8"/>
  <c r="Q88" i="1"/>
  <c r="Q9" i="1"/>
  <c r="N111" i="1"/>
  <c r="D17" i="5" s="1"/>
  <c r="M111" i="1"/>
  <c r="D16" i="5" s="1"/>
  <c r="Q108" i="1"/>
  <c r="Q65" i="1"/>
  <c r="Q100" i="1"/>
  <c r="Q63" i="1"/>
  <c r="Q22" i="1"/>
  <c r="Q83" i="1"/>
  <c r="Q37" i="1"/>
  <c r="Q11" i="1"/>
  <c r="H111" i="1"/>
  <c r="D11" i="5" s="1"/>
  <c r="Q96" i="1"/>
  <c r="Q92" i="1"/>
  <c r="Q72" i="1"/>
  <c r="Q33" i="1"/>
  <c r="Q27" i="1"/>
  <c r="I111" i="1"/>
  <c r="D12" i="5" s="1"/>
  <c r="Q95" i="1"/>
  <c r="Q75" i="1"/>
  <c r="Q57" i="1"/>
  <c r="Q15" i="1"/>
  <c r="Q103" i="1"/>
  <c r="Q24" i="1"/>
  <c r="Q60" i="1"/>
  <c r="Q93" i="1"/>
  <c r="Q49" i="1"/>
  <c r="Q36" i="1"/>
  <c r="G111" i="1"/>
  <c r="D10" i="5" s="1"/>
  <c r="Q102" i="1"/>
  <c r="Q81" i="1"/>
  <c r="Q69" i="1"/>
  <c r="Q44" i="1"/>
  <c r="Q39" i="1"/>
  <c r="Q34" i="1"/>
  <c r="Q28" i="1"/>
  <c r="Q23" i="1"/>
  <c r="Q17" i="1"/>
  <c r="Q13" i="1"/>
  <c r="Q8" i="1"/>
  <c r="F111" i="1"/>
  <c r="D9" i="5" s="1"/>
  <c r="Q97" i="1"/>
  <c r="Q82" i="1"/>
  <c r="Q78" i="1"/>
  <c r="Q66" i="1"/>
  <c r="Q53" i="1"/>
  <c r="Q20" i="1"/>
  <c r="Q14" i="1"/>
  <c r="E111" i="1"/>
  <c r="D8" i="5" s="1"/>
  <c r="Q90" i="1"/>
  <c r="Q107" i="1"/>
  <c r="O111" i="1"/>
  <c r="D18" i="5" s="1"/>
  <c r="L111" i="1"/>
  <c r="D15" i="5" s="1"/>
  <c r="Q59" i="1"/>
  <c r="Q21" i="1"/>
  <c r="Q30" i="1"/>
  <c r="DH98" i="8"/>
  <c r="DH94" i="8"/>
  <c r="DH90" i="8"/>
  <c r="DH86" i="8"/>
  <c r="DH82" i="8"/>
  <c r="DI95" i="8"/>
  <c r="DI91" i="8"/>
  <c r="DI87" i="8"/>
  <c r="DI83" i="8"/>
  <c r="DI79" i="8"/>
  <c r="DI75" i="8"/>
  <c r="DI71" i="8"/>
  <c r="DI67" i="8"/>
  <c r="DI63" i="8"/>
  <c r="DI59" i="8"/>
  <c r="DI55" i="8"/>
  <c r="DI51" i="8"/>
  <c r="DI47" i="8"/>
  <c r="DI43" i="8"/>
  <c r="DI39" i="8"/>
  <c r="DI35" i="8"/>
  <c r="DI31" i="8"/>
  <c r="DI27" i="8"/>
  <c r="DI23" i="8"/>
  <c r="DI19" i="8"/>
  <c r="DI15" i="8"/>
  <c r="DI11" i="8"/>
  <c r="DI7" i="8"/>
  <c r="DD98" i="8"/>
  <c r="DD90" i="8"/>
  <c r="DD82" i="8"/>
  <c r="DD74" i="8"/>
  <c r="DD66" i="8"/>
  <c r="DD58" i="8"/>
  <c r="DD50" i="8"/>
  <c r="DD42" i="8"/>
  <c r="DD34" i="8"/>
  <c r="DD26" i="8"/>
  <c r="DD18" i="8"/>
  <c r="DD10" i="8"/>
  <c r="DD99" i="8"/>
  <c r="DD91" i="8"/>
  <c r="DD83" i="8"/>
  <c r="DD75" i="8"/>
  <c r="DD67" i="8"/>
  <c r="DD59" i="8"/>
  <c r="DD51" i="8"/>
  <c r="DD43" i="8"/>
  <c r="DD35" i="8"/>
  <c r="DD27" i="8"/>
  <c r="DD19" i="8"/>
  <c r="DD11" i="8"/>
  <c r="Q80" i="1"/>
  <c r="Q52" i="1"/>
  <c r="Q89" i="1"/>
  <c r="Q45" i="1"/>
  <c r="Q98" i="1"/>
  <c r="Q79" i="1"/>
  <c r="Q71" i="1"/>
  <c r="Q62" i="1"/>
  <c r="DG100" i="34" l="1"/>
  <c r="DL100" i="34"/>
  <c r="DL35" i="32"/>
  <c r="DG30" i="33"/>
  <c r="DG22" i="33"/>
  <c r="DG14" i="33"/>
  <c r="DG6" i="33"/>
  <c r="DL44" i="32"/>
  <c r="DG68" i="33"/>
  <c r="DL55" i="32"/>
  <c r="DL42" i="32"/>
  <c r="DL50" i="32"/>
  <c r="DL64" i="32"/>
  <c r="DL60" i="33"/>
  <c r="DG36" i="33"/>
  <c r="DG34" i="33"/>
  <c r="DG32" i="33"/>
  <c r="DG28" i="33"/>
  <c r="DG26" i="33"/>
  <c r="DG24" i="33"/>
  <c r="DG20" i="33"/>
  <c r="DG18" i="33"/>
  <c r="DG12" i="33"/>
  <c r="DG10" i="33"/>
  <c r="DG67" i="33"/>
  <c r="DL95" i="33"/>
  <c r="DL68" i="33"/>
  <c r="DG79" i="33"/>
  <c r="DL55" i="33"/>
  <c r="DL53" i="33"/>
  <c r="DL49" i="33"/>
  <c r="DL45" i="33"/>
  <c r="DL41" i="33"/>
  <c r="DL99" i="33"/>
  <c r="DL52" i="32"/>
  <c r="DD100" i="33"/>
  <c r="DL14" i="32"/>
  <c r="DG6" i="4"/>
  <c r="DG100" i="4" s="1"/>
  <c r="DL94" i="4"/>
  <c r="DL92" i="4"/>
  <c r="DL74" i="4"/>
  <c r="DL63" i="4"/>
  <c r="DD100" i="4"/>
  <c r="DG37" i="4"/>
  <c r="DL48" i="4"/>
  <c r="DL40" i="4"/>
  <c r="DL60" i="4"/>
  <c r="DL76" i="4"/>
  <c r="DL68" i="4"/>
  <c r="DL79" i="32"/>
  <c r="DL26" i="32"/>
  <c r="DL10" i="32"/>
  <c r="DL9" i="32"/>
  <c r="DL13" i="32"/>
  <c r="DL17" i="32"/>
  <c r="DL21" i="32"/>
  <c r="DL25" i="32"/>
  <c r="DL29" i="32"/>
  <c r="DL33" i="32"/>
  <c r="DL37" i="32"/>
  <c r="DG43" i="32"/>
  <c r="DG47" i="32"/>
  <c r="DG51" i="32"/>
  <c r="DG55" i="32"/>
  <c r="DG59" i="32"/>
  <c r="DG63" i="32"/>
  <c r="DG67" i="32"/>
  <c r="DG71" i="32"/>
  <c r="DG86" i="32"/>
  <c r="DL90" i="33"/>
  <c r="DL87" i="32"/>
  <c r="DJ100" i="4"/>
  <c r="DG39" i="4"/>
  <c r="DG59" i="4"/>
  <c r="DL52" i="4"/>
  <c r="DL71" i="4"/>
  <c r="DL88" i="4"/>
  <c r="DL46" i="32"/>
  <c r="DL54" i="32"/>
  <c r="DL60" i="32"/>
  <c r="DG64" i="33"/>
  <c r="DL37" i="33"/>
  <c r="DL48" i="32"/>
  <c r="DL82" i="4"/>
  <c r="DL47" i="4"/>
  <c r="DL10" i="4"/>
  <c r="DL84" i="4"/>
  <c r="DL42" i="4"/>
  <c r="DL91" i="4"/>
  <c r="DL37" i="4"/>
  <c r="DL53" i="4"/>
  <c r="DL69" i="4"/>
  <c r="DG52" i="4"/>
  <c r="DG84" i="4"/>
  <c r="DG8" i="4"/>
  <c r="DG72" i="4"/>
  <c r="DG41" i="4"/>
  <c r="DL72" i="4"/>
  <c r="DL12" i="4"/>
  <c r="DL19" i="32"/>
  <c r="DL80" i="32"/>
  <c r="DL68" i="32"/>
  <c r="DL72" i="32"/>
  <c r="DL56" i="33"/>
  <c r="DL54" i="33"/>
  <c r="DL52" i="33"/>
  <c r="DL50" i="33"/>
  <c r="DL48" i="33"/>
  <c r="DL46" i="33"/>
  <c r="DL44" i="33"/>
  <c r="DL42" i="33"/>
  <c r="DL40" i="33"/>
  <c r="DL38" i="33"/>
  <c r="DL83" i="33"/>
  <c r="DG63" i="33"/>
  <c r="DL87" i="33"/>
  <c r="DL63" i="33"/>
  <c r="DL67" i="33"/>
  <c r="DL71" i="33"/>
  <c r="DL73" i="33"/>
  <c r="DL89" i="33"/>
  <c r="DG82" i="33"/>
  <c r="DG98" i="33"/>
  <c r="DL35" i="33"/>
  <c r="DL31" i="33"/>
  <c r="DL27" i="33"/>
  <c r="DL23" i="33"/>
  <c r="DL19" i="33"/>
  <c r="DL15" i="33"/>
  <c r="DL11" i="33"/>
  <c r="DL30" i="32"/>
  <c r="DG34" i="4"/>
  <c r="DG23" i="4"/>
  <c r="DG7" i="4"/>
  <c r="DG27" i="4"/>
  <c r="DL7" i="33"/>
  <c r="DL58" i="32"/>
  <c r="DL66" i="32"/>
  <c r="DL84" i="33"/>
  <c r="DG78" i="33"/>
  <c r="DG86" i="33"/>
  <c r="DG94" i="33"/>
  <c r="DI100" i="33"/>
  <c r="DL34" i="33"/>
  <c r="DL31" i="32"/>
  <c r="DL15" i="32"/>
  <c r="DL63" i="32"/>
  <c r="DL71" i="32"/>
  <c r="DL18" i="32"/>
  <c r="DL34" i="32"/>
  <c r="DG56" i="33"/>
  <c r="DG52" i="33"/>
  <c r="DG48" i="33"/>
  <c r="DG44" i="33"/>
  <c r="DG40" i="33"/>
  <c r="DG16" i="33"/>
  <c r="DG8" i="33"/>
  <c r="DG65" i="33"/>
  <c r="DL88" i="33"/>
  <c r="DL93" i="33"/>
  <c r="DG87" i="33"/>
  <c r="DG95" i="33"/>
  <c r="DL51" i="33"/>
  <c r="DL47" i="33"/>
  <c r="DL39" i="33"/>
  <c r="DE100" i="33"/>
  <c r="DL78" i="33"/>
  <c r="DL14" i="33"/>
  <c r="DL6" i="33"/>
  <c r="DL33" i="33"/>
  <c r="DL29" i="33"/>
  <c r="DL25" i="33"/>
  <c r="DL21" i="33"/>
  <c r="DL17" i="33"/>
  <c r="DL13" i="33"/>
  <c r="DL9" i="33"/>
  <c r="DH100" i="33"/>
  <c r="DL5" i="33"/>
  <c r="DG72" i="33"/>
  <c r="DL40" i="32"/>
  <c r="DL7" i="32"/>
  <c r="DL11" i="32"/>
  <c r="DL23" i="32"/>
  <c r="DL27" i="32"/>
  <c r="DL39" i="32"/>
  <c r="DL56" i="32"/>
  <c r="DL88" i="32"/>
  <c r="DL98" i="33"/>
  <c r="DG59" i="33"/>
  <c r="DK100" i="33"/>
  <c r="DG69" i="33"/>
  <c r="DL57" i="33"/>
  <c r="DG71" i="33"/>
  <c r="DL61" i="33"/>
  <c r="DL65" i="33"/>
  <c r="DL69" i="33"/>
  <c r="DL76" i="33"/>
  <c r="DL92" i="33"/>
  <c r="DL81" i="33"/>
  <c r="DL97" i="33"/>
  <c r="DG76" i="33"/>
  <c r="DG80" i="33"/>
  <c r="DG84" i="33"/>
  <c r="DG88" i="33"/>
  <c r="DG92" i="33"/>
  <c r="DG96" i="33"/>
  <c r="DL74" i="33"/>
  <c r="DG66" i="33"/>
  <c r="DG60" i="33"/>
  <c r="DG57" i="33"/>
  <c r="DG55" i="33"/>
  <c r="DG53" i="33"/>
  <c r="DG51" i="33"/>
  <c r="DG49" i="33"/>
  <c r="DG47" i="33"/>
  <c r="DG45" i="33"/>
  <c r="DG43" i="33"/>
  <c r="DG41" i="33"/>
  <c r="DG39" i="33"/>
  <c r="DJ100" i="33"/>
  <c r="DF100" i="33"/>
  <c r="DL86" i="33"/>
  <c r="DL94" i="33"/>
  <c r="DL18" i="33"/>
  <c r="DL10" i="33"/>
  <c r="DL62" i="32"/>
  <c r="DL70" i="32"/>
  <c r="DG61" i="33"/>
  <c r="DG74" i="33"/>
  <c r="DG90" i="33"/>
  <c r="DL59" i="32"/>
  <c r="DL67" i="32"/>
  <c r="DL6" i="32"/>
  <c r="DL22" i="32"/>
  <c r="DL38" i="32"/>
  <c r="DG54" i="33"/>
  <c r="DG50" i="33"/>
  <c r="DG46" i="33"/>
  <c r="DG42" i="33"/>
  <c r="DG38" i="33"/>
  <c r="DL91" i="33"/>
  <c r="DL64" i="33"/>
  <c r="DL72" i="33"/>
  <c r="DL77" i="33"/>
  <c r="DG75" i="33"/>
  <c r="DG83" i="33"/>
  <c r="DG91" i="33"/>
  <c r="DG99" i="33"/>
  <c r="DL43" i="33"/>
  <c r="DG54" i="32"/>
  <c r="DG50" i="32"/>
  <c r="DG46" i="32"/>
  <c r="DG42" i="32"/>
  <c r="DG39" i="32"/>
  <c r="DG37" i="32"/>
  <c r="DG35" i="32"/>
  <c r="DG33" i="32"/>
  <c r="DG31" i="32"/>
  <c r="DG29" i="32"/>
  <c r="DG27" i="32"/>
  <c r="DG25" i="32"/>
  <c r="DG23" i="32"/>
  <c r="DG21" i="32"/>
  <c r="DG19" i="32"/>
  <c r="DG17" i="32"/>
  <c r="DG15" i="32"/>
  <c r="DG13" i="32"/>
  <c r="DG11" i="32"/>
  <c r="DG9" i="32"/>
  <c r="DG7" i="32"/>
  <c r="DL8" i="32"/>
  <c r="DL12" i="32"/>
  <c r="DL16" i="32"/>
  <c r="DL20" i="32"/>
  <c r="DL24" i="32"/>
  <c r="DL28" i="32"/>
  <c r="DL32" i="32"/>
  <c r="DL36" i="32"/>
  <c r="DL57" i="32"/>
  <c r="DL61" i="32"/>
  <c r="DL65" i="32"/>
  <c r="DL69" i="32"/>
  <c r="DL41" i="32"/>
  <c r="DL45" i="32"/>
  <c r="DL49" i="32"/>
  <c r="DL53" i="32"/>
  <c r="DG58" i="32"/>
  <c r="DG62" i="32"/>
  <c r="DG66" i="32"/>
  <c r="DG70" i="32"/>
  <c r="DL83" i="32"/>
  <c r="DL86" i="32"/>
  <c r="DG77" i="32"/>
  <c r="DG85" i="32"/>
  <c r="DG93" i="32"/>
  <c r="DL82" i="33"/>
  <c r="DG70" i="33"/>
  <c r="DG62" i="33"/>
  <c r="DG37" i="33"/>
  <c r="DG35" i="33"/>
  <c r="DG33" i="33"/>
  <c r="DG31" i="33"/>
  <c r="DG29" i="33"/>
  <c r="DG27" i="33"/>
  <c r="DG25" i="33"/>
  <c r="DG23" i="33"/>
  <c r="DG21" i="33"/>
  <c r="DG19" i="33"/>
  <c r="DG17" i="33"/>
  <c r="DG15" i="33"/>
  <c r="DG13" i="33"/>
  <c r="DG11" i="33"/>
  <c r="DG9" i="33"/>
  <c r="DG7" i="33"/>
  <c r="DC100" i="33"/>
  <c r="DG5" i="33"/>
  <c r="DL75" i="33"/>
  <c r="DL58" i="33"/>
  <c r="DL79" i="33"/>
  <c r="DL62" i="33"/>
  <c r="DL66" i="33"/>
  <c r="DL70" i="33"/>
  <c r="DL80" i="33"/>
  <c r="DL96" i="33"/>
  <c r="DL85" i="33"/>
  <c r="DG73" i="33"/>
  <c r="DG77" i="33"/>
  <c r="DG81" i="33"/>
  <c r="DG85" i="33"/>
  <c r="DG89" i="33"/>
  <c r="DG93" i="33"/>
  <c r="DG97" i="33"/>
  <c r="DL59" i="33"/>
  <c r="DL36" i="33"/>
  <c r="DL32" i="33"/>
  <c r="DL28" i="33"/>
  <c r="DL24" i="33"/>
  <c r="DL20" i="33"/>
  <c r="DL16" i="33"/>
  <c r="DL12" i="33"/>
  <c r="DL8" i="33"/>
  <c r="DG58" i="33"/>
  <c r="DL30" i="33"/>
  <c r="DL26" i="33"/>
  <c r="DL22" i="33"/>
  <c r="DC100" i="32"/>
  <c r="DG5" i="32"/>
  <c r="DL81" i="32"/>
  <c r="DE100" i="32"/>
  <c r="DL92" i="32"/>
  <c r="DL74" i="32"/>
  <c r="DG74" i="32"/>
  <c r="DG82" i="32"/>
  <c r="DG90" i="32"/>
  <c r="DG98" i="32"/>
  <c r="DG52" i="32"/>
  <c r="DG48" i="32"/>
  <c r="DG44" i="32"/>
  <c r="DG40" i="32"/>
  <c r="DG38" i="32"/>
  <c r="DG36" i="32"/>
  <c r="DG34" i="32"/>
  <c r="DG32" i="32"/>
  <c r="DG30" i="32"/>
  <c r="DG28" i="32"/>
  <c r="DG26" i="32"/>
  <c r="DG24" i="32"/>
  <c r="DG22" i="32"/>
  <c r="DG20" i="32"/>
  <c r="DG18" i="32"/>
  <c r="DG16" i="32"/>
  <c r="DG14" i="32"/>
  <c r="DG12" i="32"/>
  <c r="DG10" i="32"/>
  <c r="DG8" i="32"/>
  <c r="DG6" i="32"/>
  <c r="DL96" i="32"/>
  <c r="DL43" i="32"/>
  <c r="DL47" i="32"/>
  <c r="DL51" i="32"/>
  <c r="DG56" i="32"/>
  <c r="DG60" i="32"/>
  <c r="DG64" i="32"/>
  <c r="DG68" i="32"/>
  <c r="DG72" i="32"/>
  <c r="DL99" i="32"/>
  <c r="DL73" i="32"/>
  <c r="DL89" i="32"/>
  <c r="DL78" i="32"/>
  <c r="DL94" i="32"/>
  <c r="DG75" i="32"/>
  <c r="DG79" i="32"/>
  <c r="DG83" i="32"/>
  <c r="DG87" i="32"/>
  <c r="DG91" i="32"/>
  <c r="DG95" i="32"/>
  <c r="DG99" i="32"/>
  <c r="DD100" i="32"/>
  <c r="DL84" i="32"/>
  <c r="DL97" i="32"/>
  <c r="DG73" i="32"/>
  <c r="DG81" i="32"/>
  <c r="DG89" i="32"/>
  <c r="DG97" i="32"/>
  <c r="DF100" i="32"/>
  <c r="DI100" i="32"/>
  <c r="DL91" i="32"/>
  <c r="DL85" i="32"/>
  <c r="DL90" i="32"/>
  <c r="DG78" i="32"/>
  <c r="DG94" i="32"/>
  <c r="DJ100" i="32"/>
  <c r="DL95" i="32"/>
  <c r="DL5" i="32"/>
  <c r="DH100" i="32"/>
  <c r="DK100" i="32"/>
  <c r="DG41" i="32"/>
  <c r="DG45" i="32"/>
  <c r="DG49" i="32"/>
  <c r="DG53" i="32"/>
  <c r="DG57" i="32"/>
  <c r="DG61" i="32"/>
  <c r="DG65" i="32"/>
  <c r="DG69" i="32"/>
  <c r="DL75" i="32"/>
  <c r="DL76" i="32"/>
  <c r="DL77" i="32"/>
  <c r="DL93" i="32"/>
  <c r="DL82" i="32"/>
  <c r="DL98" i="32"/>
  <c r="DG76" i="32"/>
  <c r="DG80" i="32"/>
  <c r="DG84" i="32"/>
  <c r="DG88" i="32"/>
  <c r="DG92" i="32"/>
  <c r="DG96" i="32"/>
  <c r="DG72" i="29"/>
  <c r="DL55" i="30"/>
  <c r="DL47" i="30"/>
  <c r="DL39" i="30"/>
  <c r="DG31" i="30"/>
  <c r="DG85" i="30"/>
  <c r="DL15" i="29"/>
  <c r="DG61" i="29"/>
  <c r="DG65" i="29"/>
  <c r="DL10" i="29"/>
  <c r="DL18" i="29"/>
  <c r="DL34" i="29"/>
  <c r="DL52" i="29"/>
  <c r="DL56" i="29"/>
  <c r="DL50" i="29"/>
  <c r="DG55" i="28"/>
  <c r="DL40" i="29"/>
  <c r="DL24" i="29"/>
  <c r="DL47" i="29"/>
  <c r="DL31" i="29"/>
  <c r="DG63" i="29"/>
  <c r="DL73" i="30"/>
  <c r="DL51" i="30"/>
  <c r="DL43" i="30"/>
  <c r="DG13" i="30"/>
  <c r="DL58" i="30"/>
  <c r="DL62" i="30"/>
  <c r="DL8" i="29"/>
  <c r="DG71" i="29"/>
  <c r="DL56" i="30"/>
  <c r="DG46" i="29"/>
  <c r="DG42" i="29"/>
  <c r="DG38" i="29"/>
  <c r="DG34" i="29"/>
  <c r="DG30" i="29"/>
  <c r="DG26" i="29"/>
  <c r="DG22" i="29"/>
  <c r="DG18" i="29"/>
  <c r="DG14" i="29"/>
  <c r="DG10" i="29"/>
  <c r="DL54" i="29"/>
  <c r="DG64" i="29"/>
  <c r="DL9" i="29"/>
  <c r="DL13" i="29"/>
  <c r="DL17" i="29"/>
  <c r="DL21" i="29"/>
  <c r="DL25" i="29"/>
  <c r="DL29" i="29"/>
  <c r="DL33" i="29"/>
  <c r="DL37" i="29"/>
  <c r="DL41" i="29"/>
  <c r="DL45" i="29"/>
  <c r="DL49" i="29"/>
  <c r="DG60" i="29"/>
  <c r="DG69" i="29"/>
  <c r="DG53" i="29"/>
  <c r="DL96" i="29"/>
  <c r="DG76" i="29"/>
  <c r="DG84" i="29"/>
  <c r="DG96" i="29"/>
  <c r="DL27" i="30"/>
  <c r="DL19" i="30"/>
  <c r="DL11" i="30"/>
  <c r="DL96" i="30"/>
  <c r="DG10" i="30"/>
  <c r="DG18" i="30"/>
  <c r="DG26" i="30"/>
  <c r="DG34" i="30"/>
  <c r="DG38" i="30"/>
  <c r="DG42" i="30"/>
  <c r="DG46" i="30"/>
  <c r="DG50" i="30"/>
  <c r="DG54" i="30"/>
  <c r="DL88" i="30"/>
  <c r="DL82" i="30"/>
  <c r="DG58" i="30"/>
  <c r="DG62" i="30"/>
  <c r="DG66" i="30"/>
  <c r="DG70" i="30"/>
  <c r="DL94" i="30"/>
  <c r="DL59" i="30"/>
  <c r="DL63" i="30"/>
  <c r="DL67" i="30"/>
  <c r="DL71" i="30"/>
  <c r="DL84" i="30"/>
  <c r="DL97" i="30"/>
  <c r="DG84" i="30"/>
  <c r="DG92" i="30"/>
  <c r="DL49" i="30"/>
  <c r="DL41" i="30"/>
  <c r="DL29" i="30"/>
  <c r="DL21" i="30"/>
  <c r="DL13" i="30"/>
  <c r="DL40" i="30"/>
  <c r="DL8" i="30"/>
  <c r="DL44" i="29"/>
  <c r="DL28" i="29"/>
  <c r="DL12" i="29"/>
  <c r="DL16" i="30"/>
  <c r="DL83" i="29"/>
  <c r="DL64" i="29"/>
  <c r="DL72" i="29"/>
  <c r="DG14" i="30"/>
  <c r="DG22" i="30"/>
  <c r="DG80" i="30"/>
  <c r="DL38" i="30"/>
  <c r="DG68" i="29"/>
  <c r="DL43" i="29"/>
  <c r="DL27" i="29"/>
  <c r="DL11" i="29"/>
  <c r="DL14" i="29"/>
  <c r="DL22" i="29"/>
  <c r="DL26" i="29"/>
  <c r="DL30" i="29"/>
  <c r="DL38" i="29"/>
  <c r="DL42" i="29"/>
  <c r="DL46" i="29"/>
  <c r="DG66" i="29"/>
  <c r="DL61" i="29"/>
  <c r="DL65" i="29"/>
  <c r="DL69" i="29"/>
  <c r="DL84" i="29"/>
  <c r="DG77" i="29"/>
  <c r="DG8" i="30"/>
  <c r="DG6" i="30"/>
  <c r="DG57" i="30"/>
  <c r="DG11" i="30"/>
  <c r="DG15" i="30"/>
  <c r="DG19" i="30"/>
  <c r="DG23" i="30"/>
  <c r="DG27" i="30"/>
  <c r="DG35" i="30"/>
  <c r="DG39" i="30"/>
  <c r="DG43" i="30"/>
  <c r="DG47" i="30"/>
  <c r="DG51" i="30"/>
  <c r="DG55" i="30"/>
  <c r="DL99" i="30"/>
  <c r="DL87" i="30"/>
  <c r="DG59" i="30"/>
  <c r="DG63" i="30"/>
  <c r="DG67" i="30"/>
  <c r="DG71" i="30"/>
  <c r="DL83" i="30"/>
  <c r="DL98" i="30"/>
  <c r="DL60" i="30"/>
  <c r="DL64" i="30"/>
  <c r="DL68" i="30"/>
  <c r="DL72" i="30"/>
  <c r="DL85" i="30"/>
  <c r="DG73" i="30"/>
  <c r="DG77" i="30"/>
  <c r="DG81" i="30"/>
  <c r="DG89" i="30"/>
  <c r="DG93" i="30"/>
  <c r="DG97" i="30"/>
  <c r="DL30" i="30"/>
  <c r="DL22" i="30"/>
  <c r="DL14" i="30"/>
  <c r="DF100" i="30"/>
  <c r="DI100" i="30"/>
  <c r="DL37" i="30"/>
  <c r="DD100" i="30"/>
  <c r="DL12" i="30"/>
  <c r="DL6" i="30"/>
  <c r="DG58" i="29"/>
  <c r="DL60" i="29"/>
  <c r="DL68" i="29"/>
  <c r="DG92" i="29"/>
  <c r="DG30" i="30"/>
  <c r="DL79" i="30"/>
  <c r="DG76" i="30"/>
  <c r="DG88" i="30"/>
  <c r="DG96" i="30"/>
  <c r="DL46" i="30"/>
  <c r="DL34" i="30"/>
  <c r="DJ100" i="30"/>
  <c r="DL54" i="30"/>
  <c r="DL7" i="29"/>
  <c r="DL19" i="29"/>
  <c r="DL23" i="29"/>
  <c r="DL35" i="29"/>
  <c r="DL39" i="29"/>
  <c r="DG67" i="29"/>
  <c r="DL92" i="30"/>
  <c r="DL31" i="30"/>
  <c r="DL23" i="30"/>
  <c r="DL15" i="30"/>
  <c r="DK100" i="30"/>
  <c r="DL81" i="30"/>
  <c r="DG12" i="30"/>
  <c r="DG16" i="30"/>
  <c r="DG20" i="30"/>
  <c r="DG24" i="30"/>
  <c r="DG28" i="30"/>
  <c r="DG32" i="30"/>
  <c r="DG36" i="30"/>
  <c r="DG40" i="30"/>
  <c r="DG44" i="30"/>
  <c r="DG48" i="30"/>
  <c r="DG52" i="30"/>
  <c r="DG56" i="30"/>
  <c r="DL74" i="30"/>
  <c r="DL91" i="30"/>
  <c r="DG60" i="30"/>
  <c r="DG64" i="30"/>
  <c r="DG68" i="30"/>
  <c r="DG72" i="30"/>
  <c r="DL86" i="30"/>
  <c r="DL57" i="30"/>
  <c r="DL61" i="30"/>
  <c r="DL65" i="30"/>
  <c r="DL69" i="30"/>
  <c r="DL76" i="30"/>
  <c r="DL89" i="30"/>
  <c r="DG74" i="30"/>
  <c r="DG78" i="30"/>
  <c r="DG82" i="30"/>
  <c r="DG86" i="30"/>
  <c r="DG90" i="30"/>
  <c r="DG94" i="30"/>
  <c r="DG98" i="30"/>
  <c r="DL50" i="30"/>
  <c r="DL42" i="30"/>
  <c r="DL53" i="30"/>
  <c r="DL45" i="30"/>
  <c r="DL33" i="30"/>
  <c r="DL25" i="30"/>
  <c r="DL17" i="30"/>
  <c r="DL9" i="30"/>
  <c r="DE100" i="30"/>
  <c r="DL7" i="30"/>
  <c r="DL32" i="30"/>
  <c r="DL52" i="30"/>
  <c r="DL20" i="30"/>
  <c r="DG51" i="28"/>
  <c r="DL29" i="28"/>
  <c r="DG10" i="28"/>
  <c r="DG18" i="28"/>
  <c r="DG26" i="28"/>
  <c r="DL52" i="28"/>
  <c r="DL20" i="28"/>
  <c r="DG62" i="29"/>
  <c r="DG70" i="29"/>
  <c r="DL16" i="29"/>
  <c r="DL20" i="29"/>
  <c r="DL32" i="29"/>
  <c r="DL36" i="29"/>
  <c r="DL48" i="29"/>
  <c r="DG59" i="29"/>
  <c r="DG7" i="30"/>
  <c r="DC100" i="30"/>
  <c r="DG5" i="30"/>
  <c r="DG9" i="30"/>
  <c r="DG17" i="30"/>
  <c r="DG21" i="30"/>
  <c r="DG25" i="30"/>
  <c r="DG29" i="30"/>
  <c r="DG33" i="30"/>
  <c r="DG37" i="30"/>
  <c r="DG41" i="30"/>
  <c r="DG45" i="30"/>
  <c r="DG49" i="30"/>
  <c r="DG53" i="30"/>
  <c r="DL77" i="30"/>
  <c r="DL78" i="30"/>
  <c r="DL95" i="30"/>
  <c r="DG61" i="30"/>
  <c r="DG65" i="30"/>
  <c r="DG69" i="30"/>
  <c r="DL75" i="30"/>
  <c r="DL90" i="30"/>
  <c r="DL66" i="30"/>
  <c r="DL70" i="30"/>
  <c r="DL80" i="30"/>
  <c r="DL93" i="30"/>
  <c r="DG75" i="30"/>
  <c r="DG79" i="30"/>
  <c r="DG83" i="30"/>
  <c r="DG87" i="30"/>
  <c r="DG91" i="30"/>
  <c r="DG95" i="30"/>
  <c r="DG99" i="30"/>
  <c r="DL35" i="30"/>
  <c r="DL26" i="30"/>
  <c r="DL18" i="30"/>
  <c r="DL10" i="30"/>
  <c r="DL36" i="30"/>
  <c r="DL24" i="30"/>
  <c r="DL44" i="30"/>
  <c r="DL28" i="30"/>
  <c r="DL48" i="30"/>
  <c r="DH100" i="30"/>
  <c r="DL5" i="30"/>
  <c r="DG6" i="29"/>
  <c r="DL6" i="29"/>
  <c r="DJ100" i="29"/>
  <c r="DD100" i="29"/>
  <c r="DG54" i="29"/>
  <c r="DG48" i="29"/>
  <c r="DG44" i="29"/>
  <c r="DG40" i="29"/>
  <c r="DG36" i="29"/>
  <c r="DG32" i="29"/>
  <c r="DG28" i="29"/>
  <c r="DG24" i="29"/>
  <c r="DG20" i="29"/>
  <c r="DG16" i="29"/>
  <c r="DG12" i="29"/>
  <c r="DG8" i="29"/>
  <c r="DI100" i="29"/>
  <c r="DL82" i="29"/>
  <c r="DL95" i="29"/>
  <c r="DL89" i="29"/>
  <c r="DG80" i="29"/>
  <c r="DG88" i="29"/>
  <c r="DF100" i="29"/>
  <c r="DL53" i="29"/>
  <c r="DL57" i="29"/>
  <c r="DL98" i="29"/>
  <c r="DL80" i="29"/>
  <c r="DL77" i="29"/>
  <c r="DL93" i="29"/>
  <c r="DG73" i="29"/>
  <c r="DG81" i="29"/>
  <c r="DG85" i="29"/>
  <c r="DG89" i="29"/>
  <c r="DG93" i="29"/>
  <c r="DG97" i="29"/>
  <c r="DG52" i="28"/>
  <c r="DL99" i="29"/>
  <c r="DG56" i="29"/>
  <c r="DG52" i="29"/>
  <c r="DG49" i="29"/>
  <c r="DG47" i="29"/>
  <c r="DG45" i="29"/>
  <c r="DG43" i="29"/>
  <c r="DG41" i="29"/>
  <c r="DG39" i="29"/>
  <c r="DG37" i="29"/>
  <c r="DG35" i="29"/>
  <c r="DG33" i="29"/>
  <c r="DG31" i="29"/>
  <c r="DG29" i="29"/>
  <c r="DG27" i="29"/>
  <c r="DG25" i="29"/>
  <c r="DG23" i="29"/>
  <c r="DG21" i="29"/>
  <c r="DG19" i="29"/>
  <c r="DG17" i="29"/>
  <c r="DG15" i="29"/>
  <c r="DG13" i="29"/>
  <c r="DG11" i="29"/>
  <c r="DG9" i="29"/>
  <c r="DG7" i="29"/>
  <c r="DC100" i="29"/>
  <c r="DG5" i="29"/>
  <c r="DG51" i="29"/>
  <c r="DG55" i="29"/>
  <c r="DL79" i="29"/>
  <c r="DL58" i="29"/>
  <c r="DL62" i="29"/>
  <c r="DL66" i="29"/>
  <c r="DL70" i="29"/>
  <c r="DL86" i="29"/>
  <c r="DL81" i="29"/>
  <c r="DL97" i="29"/>
  <c r="DL88" i="29"/>
  <c r="DG74" i="29"/>
  <c r="DG78" i="29"/>
  <c r="DG82" i="29"/>
  <c r="DG86" i="29"/>
  <c r="DG90" i="29"/>
  <c r="DG94" i="29"/>
  <c r="DG98" i="29"/>
  <c r="DG50" i="29"/>
  <c r="DG57" i="29"/>
  <c r="DL73" i="29"/>
  <c r="DL78" i="29"/>
  <c r="DL75" i="29"/>
  <c r="DK100" i="29"/>
  <c r="DL90" i="29"/>
  <c r="DG8" i="27"/>
  <c r="DG41" i="28"/>
  <c r="DG37" i="28"/>
  <c r="DG13" i="28"/>
  <c r="DG21" i="28"/>
  <c r="DG29" i="28"/>
  <c r="DG42" i="28"/>
  <c r="DL62" i="28"/>
  <c r="DL70" i="28"/>
  <c r="DL78" i="28"/>
  <c r="DL86" i="28"/>
  <c r="DL94" i="28"/>
  <c r="DG64" i="28"/>
  <c r="DG72" i="28"/>
  <c r="DG80" i="28"/>
  <c r="DG88" i="28"/>
  <c r="DG96" i="28"/>
  <c r="DL31" i="28"/>
  <c r="DL35" i="28"/>
  <c r="DL39" i="28"/>
  <c r="DG98" i="28"/>
  <c r="DG43" i="28"/>
  <c r="DE100" i="29"/>
  <c r="DL5" i="29"/>
  <c r="DH100" i="29"/>
  <c r="DL91" i="29"/>
  <c r="DL76" i="29"/>
  <c r="DL51" i="29"/>
  <c r="DL55" i="29"/>
  <c r="DL87" i="29"/>
  <c r="DL59" i="29"/>
  <c r="DL63" i="29"/>
  <c r="DL67" i="29"/>
  <c r="DL71" i="29"/>
  <c r="DL94" i="29"/>
  <c r="DL85" i="29"/>
  <c r="DL74" i="29"/>
  <c r="DL92" i="29"/>
  <c r="DG75" i="29"/>
  <c r="DG79" i="29"/>
  <c r="DG83" i="29"/>
  <c r="DG87" i="29"/>
  <c r="DG91" i="29"/>
  <c r="DG95" i="29"/>
  <c r="DG99" i="29"/>
  <c r="DI100" i="27"/>
  <c r="DL6" i="28"/>
  <c r="DC100" i="28"/>
  <c r="DG5" i="28"/>
  <c r="DG17" i="28"/>
  <c r="DG25" i="28"/>
  <c r="DL43" i="28"/>
  <c r="DL51" i="28"/>
  <c r="DG45" i="28"/>
  <c r="DG36" i="28"/>
  <c r="DL19" i="28"/>
  <c r="DG57" i="28"/>
  <c r="DG32" i="28"/>
  <c r="DI100" i="28"/>
  <c r="DG6" i="28"/>
  <c r="DG14" i="28"/>
  <c r="DG22" i="28"/>
  <c r="DG30" i="28"/>
  <c r="DL59" i="28"/>
  <c r="DL67" i="28"/>
  <c r="DL75" i="28"/>
  <c r="DL83" i="28"/>
  <c r="DL91" i="28"/>
  <c r="DG61" i="28"/>
  <c r="DG69" i="28"/>
  <c r="DG77" i="28"/>
  <c r="DG85" i="28"/>
  <c r="DG93" i="28"/>
  <c r="DL32" i="28"/>
  <c r="DL40" i="28"/>
  <c r="DL48" i="28"/>
  <c r="DL56" i="28"/>
  <c r="DL13" i="28"/>
  <c r="DH100" i="28"/>
  <c r="DL5" i="28"/>
  <c r="DG56" i="28"/>
  <c r="DG39" i="28"/>
  <c r="DE100" i="27"/>
  <c r="DG6" i="27"/>
  <c r="DG19" i="27"/>
  <c r="DL43" i="27"/>
  <c r="DL46" i="27"/>
  <c r="DG21" i="27"/>
  <c r="DL47" i="27"/>
  <c r="DL42" i="27"/>
  <c r="DG32" i="27"/>
  <c r="DG36" i="27"/>
  <c r="DL30" i="27"/>
  <c r="DL34" i="27"/>
  <c r="DL61" i="27"/>
  <c r="DL94" i="27"/>
  <c r="DG41" i="27"/>
  <c r="DG49" i="27"/>
  <c r="DG53" i="27"/>
  <c r="DG57" i="27"/>
  <c r="DG61" i="27"/>
  <c r="DG65" i="27"/>
  <c r="DG69" i="27"/>
  <c r="DL88" i="27"/>
  <c r="DG82" i="27"/>
  <c r="DG86" i="27"/>
  <c r="DG90" i="27"/>
  <c r="DG94" i="27"/>
  <c r="DG98" i="27"/>
  <c r="DL97" i="28"/>
  <c r="DJ100" i="28"/>
  <c r="DG53" i="28"/>
  <c r="DL26" i="28"/>
  <c r="DL18" i="28"/>
  <c r="DL10" i="28"/>
  <c r="DD100" i="28"/>
  <c r="DG7" i="28"/>
  <c r="DG11" i="28"/>
  <c r="DG15" i="28"/>
  <c r="DG19" i="28"/>
  <c r="DG23" i="28"/>
  <c r="DG27" i="28"/>
  <c r="DG34" i="28"/>
  <c r="DG50" i="28"/>
  <c r="DL60" i="28"/>
  <c r="DL64" i="28"/>
  <c r="DL68" i="28"/>
  <c r="DL72" i="28"/>
  <c r="DL76" i="28"/>
  <c r="DL80" i="28"/>
  <c r="DL84" i="28"/>
  <c r="DL88" i="28"/>
  <c r="DL92" i="28"/>
  <c r="DL96" i="28"/>
  <c r="DG62" i="28"/>
  <c r="DG66" i="28"/>
  <c r="DG70" i="28"/>
  <c r="DG74" i="28"/>
  <c r="DG78" i="28"/>
  <c r="DG82" i="28"/>
  <c r="DG86" i="28"/>
  <c r="DG90" i="28"/>
  <c r="DG94" i="28"/>
  <c r="DG99" i="28"/>
  <c r="DL33" i="28"/>
  <c r="DL37" i="28"/>
  <c r="DL41" i="28"/>
  <c r="DL45" i="28"/>
  <c r="DL49" i="28"/>
  <c r="DL53" i="28"/>
  <c r="DL57" i="28"/>
  <c r="DG44" i="28"/>
  <c r="DF100" i="28"/>
  <c r="DL22" i="28"/>
  <c r="DL14" i="28"/>
  <c r="DG9" i="28"/>
  <c r="DG58" i="28"/>
  <c r="DL66" i="28"/>
  <c r="DL74" i="28"/>
  <c r="DL82" i="28"/>
  <c r="DL90" i="28"/>
  <c r="DG60" i="28"/>
  <c r="DG68" i="28"/>
  <c r="DG76" i="28"/>
  <c r="DG84" i="28"/>
  <c r="DG92" i="28"/>
  <c r="DL47" i="28"/>
  <c r="DL55" i="28"/>
  <c r="DL27" i="28"/>
  <c r="DL11" i="28"/>
  <c r="DG40" i="28"/>
  <c r="DL16" i="28"/>
  <c r="DL99" i="28"/>
  <c r="DG47" i="28"/>
  <c r="DG46" i="28"/>
  <c r="DL63" i="28"/>
  <c r="DL71" i="28"/>
  <c r="DL79" i="28"/>
  <c r="DL87" i="28"/>
  <c r="DL95" i="28"/>
  <c r="DG65" i="28"/>
  <c r="DG73" i="28"/>
  <c r="DG81" i="28"/>
  <c r="DG89" i="28"/>
  <c r="DG97" i="28"/>
  <c r="DL36" i="28"/>
  <c r="DL44" i="28"/>
  <c r="DL98" i="28"/>
  <c r="DG49" i="28"/>
  <c r="DL21" i="28"/>
  <c r="DG24" i="27"/>
  <c r="DG25" i="27"/>
  <c r="DL6" i="27"/>
  <c r="DL10" i="27"/>
  <c r="DL14" i="27"/>
  <c r="DG33" i="27"/>
  <c r="DL50" i="27"/>
  <c r="DL66" i="27"/>
  <c r="DL19" i="27"/>
  <c r="DL35" i="27"/>
  <c r="DL74" i="27"/>
  <c r="DL89" i="27"/>
  <c r="DG42" i="27"/>
  <c r="DG50" i="27"/>
  <c r="DG62" i="27"/>
  <c r="DG70" i="27"/>
  <c r="DG35" i="28"/>
  <c r="DL23" i="28"/>
  <c r="DL15" i="28"/>
  <c r="DL7" i="28"/>
  <c r="DE100" i="28"/>
  <c r="DL24" i="28"/>
  <c r="DG48" i="28"/>
  <c r="DG31" i="28"/>
  <c r="DK100" i="28"/>
  <c r="DG8" i="28"/>
  <c r="DG12" i="28"/>
  <c r="DG16" i="28"/>
  <c r="DG20" i="28"/>
  <c r="DG24" i="28"/>
  <c r="DG28" i="28"/>
  <c r="DG38" i="28"/>
  <c r="DG54" i="28"/>
  <c r="DL61" i="28"/>
  <c r="DL65" i="28"/>
  <c r="DL69" i="28"/>
  <c r="DL73" i="28"/>
  <c r="DL77" i="28"/>
  <c r="DL81" i="28"/>
  <c r="DL85" i="28"/>
  <c r="DL89" i="28"/>
  <c r="DL93" i="28"/>
  <c r="DG59" i="28"/>
  <c r="DG63" i="28"/>
  <c r="DG67" i="28"/>
  <c r="DG71" i="28"/>
  <c r="DG75" i="28"/>
  <c r="DG79" i="28"/>
  <c r="DG83" i="28"/>
  <c r="DG87" i="28"/>
  <c r="DG91" i="28"/>
  <c r="DG95" i="28"/>
  <c r="DL30" i="28"/>
  <c r="DL34" i="28"/>
  <c r="DL38" i="28"/>
  <c r="DL42" i="28"/>
  <c r="DL46" i="28"/>
  <c r="DL50" i="28"/>
  <c r="DL54" i="28"/>
  <c r="DL58" i="28"/>
  <c r="DG33" i="28"/>
  <c r="DL25" i="28"/>
  <c r="DL17" i="28"/>
  <c r="DL9" i="28"/>
  <c r="DL28" i="28"/>
  <c r="DL12" i="28"/>
  <c r="DL8" i="28"/>
  <c r="DG14" i="27"/>
  <c r="DL9" i="27"/>
  <c r="DL62" i="27"/>
  <c r="DL18" i="27"/>
  <c r="DL26" i="27"/>
  <c r="DL64" i="27"/>
  <c r="DL85" i="27"/>
  <c r="DL75" i="27"/>
  <c r="DG74" i="27"/>
  <c r="DG23" i="27"/>
  <c r="DG11" i="27"/>
  <c r="DL52" i="27"/>
  <c r="DL90" i="27"/>
  <c r="DL23" i="27"/>
  <c r="DL31" i="27"/>
  <c r="DL49" i="27"/>
  <c r="DL95" i="27"/>
  <c r="DG38" i="27"/>
  <c r="DG46" i="27"/>
  <c r="DG54" i="27"/>
  <c r="DL92" i="27"/>
  <c r="DG79" i="27"/>
  <c r="DG91" i="27"/>
  <c r="DG99" i="27"/>
  <c r="DG7" i="27"/>
  <c r="DC100" i="27"/>
  <c r="DG5" i="27"/>
  <c r="DG27" i="27"/>
  <c r="DL63" i="27"/>
  <c r="DG28" i="27"/>
  <c r="DL83" i="27"/>
  <c r="DG12" i="27"/>
  <c r="DG16" i="27"/>
  <c r="DG29" i="27"/>
  <c r="DL71" i="27"/>
  <c r="DL7" i="27"/>
  <c r="DL11" i="27"/>
  <c r="DL15" i="27"/>
  <c r="DG26" i="27"/>
  <c r="DL59" i="27"/>
  <c r="DG34" i="27"/>
  <c r="DL40" i="27"/>
  <c r="DL54" i="27"/>
  <c r="DL70" i="27"/>
  <c r="DL98" i="27"/>
  <c r="DL20" i="27"/>
  <c r="DL24" i="27"/>
  <c r="DL28" i="27"/>
  <c r="DL32" i="27"/>
  <c r="DL37" i="27"/>
  <c r="DL53" i="27"/>
  <c r="DL69" i="27"/>
  <c r="DL56" i="27"/>
  <c r="DL72" i="27"/>
  <c r="DL78" i="27"/>
  <c r="DL93" i="27"/>
  <c r="DG39" i="27"/>
  <c r="DG43" i="27"/>
  <c r="DG47" i="27"/>
  <c r="DG51" i="27"/>
  <c r="DG55" i="27"/>
  <c r="DG59" i="27"/>
  <c r="DG63" i="27"/>
  <c r="DG67" i="27"/>
  <c r="DG71" i="27"/>
  <c r="DL80" i="27"/>
  <c r="DL96" i="27"/>
  <c r="DG76" i="27"/>
  <c r="DG80" i="27"/>
  <c r="DG84" i="27"/>
  <c r="DG88" i="27"/>
  <c r="DG92" i="27"/>
  <c r="DG96" i="27"/>
  <c r="DG20" i="27"/>
  <c r="DG10" i="27"/>
  <c r="DH100" i="27"/>
  <c r="DL5" i="27"/>
  <c r="DL13" i="27"/>
  <c r="DG18" i="27"/>
  <c r="DL48" i="27"/>
  <c r="DL82" i="27"/>
  <c r="DL22" i="27"/>
  <c r="DL45" i="27"/>
  <c r="DL87" i="27"/>
  <c r="DG37" i="27"/>
  <c r="DG45" i="27"/>
  <c r="DG78" i="27"/>
  <c r="DK100" i="27"/>
  <c r="DL51" i="27"/>
  <c r="DL67" i="27"/>
  <c r="DG15" i="27"/>
  <c r="DL55" i="27"/>
  <c r="DG22" i="27"/>
  <c r="DL36" i="27"/>
  <c r="DL27" i="27"/>
  <c r="DL65" i="27"/>
  <c r="DL68" i="27"/>
  <c r="DG58" i="27"/>
  <c r="DG66" i="27"/>
  <c r="DL79" i="27"/>
  <c r="DG75" i="27"/>
  <c r="DG83" i="27"/>
  <c r="DG87" i="27"/>
  <c r="DG95" i="27"/>
  <c r="DJ100" i="27"/>
  <c r="DF100" i="27"/>
  <c r="DD100" i="27"/>
  <c r="DG31" i="27"/>
  <c r="DL73" i="27"/>
  <c r="DL38" i="27"/>
  <c r="DG9" i="27"/>
  <c r="DG13" i="27"/>
  <c r="DG17" i="27"/>
  <c r="DL39" i="27"/>
  <c r="DL91" i="27"/>
  <c r="DL8" i="27"/>
  <c r="DL12" i="27"/>
  <c r="DL16" i="27"/>
  <c r="DG30" i="27"/>
  <c r="DL99" i="27"/>
  <c r="DG35" i="27"/>
  <c r="DL44" i="27"/>
  <c r="DL58" i="27"/>
  <c r="DL76" i="27"/>
  <c r="DL17" i="27"/>
  <c r="DL21" i="27"/>
  <c r="DL25" i="27"/>
  <c r="DL29" i="27"/>
  <c r="DL33" i="27"/>
  <c r="DL41" i="27"/>
  <c r="DL57" i="27"/>
  <c r="DL77" i="27"/>
  <c r="DL60" i="27"/>
  <c r="DL86" i="27"/>
  <c r="DL81" i="27"/>
  <c r="DL97" i="27"/>
  <c r="DG40" i="27"/>
  <c r="DG44" i="27"/>
  <c r="DG48" i="27"/>
  <c r="DG52" i="27"/>
  <c r="DG56" i="27"/>
  <c r="DG60" i="27"/>
  <c r="DG64" i="27"/>
  <c r="DG68" i="27"/>
  <c r="DG72" i="27"/>
  <c r="DL84" i="27"/>
  <c r="DG73" i="27"/>
  <c r="DG77" i="27"/>
  <c r="DG81" i="27"/>
  <c r="DG85" i="27"/>
  <c r="DG89" i="27"/>
  <c r="DG93" i="27"/>
  <c r="DG97" i="27"/>
  <c r="DG69" i="8"/>
  <c r="DG89" i="8"/>
  <c r="DG25" i="8"/>
  <c r="DG56" i="8"/>
  <c r="DG5" i="8"/>
  <c r="DG37" i="8"/>
  <c r="DG36" i="8"/>
  <c r="DG79" i="8"/>
  <c r="DG88" i="8"/>
  <c r="DG24" i="8"/>
  <c r="DG57" i="8"/>
  <c r="DE100" i="8"/>
  <c r="DG97" i="8"/>
  <c r="DG28" i="8"/>
  <c r="DG15" i="8"/>
  <c r="DF100" i="8"/>
  <c r="DG78" i="8"/>
  <c r="DG46" i="8"/>
  <c r="DG14" i="8"/>
  <c r="DG47" i="8"/>
  <c r="DG70" i="8"/>
  <c r="DG9" i="8"/>
  <c r="DG68" i="8"/>
  <c r="DG39" i="8"/>
  <c r="DG71" i="8"/>
  <c r="DG22" i="8"/>
  <c r="DG26" i="8"/>
  <c r="DG58" i="8"/>
  <c r="DG90" i="8"/>
  <c r="DG12" i="8"/>
  <c r="DG40" i="8"/>
  <c r="DG84" i="8"/>
  <c r="DG19" i="8"/>
  <c r="DG83" i="8"/>
  <c r="DG29" i="8"/>
  <c r="DG7" i="8"/>
  <c r="DG52" i="8"/>
  <c r="DG30" i="8"/>
  <c r="DG77" i="8"/>
  <c r="DG45" i="8"/>
  <c r="DG38" i="8"/>
  <c r="DG80" i="8"/>
  <c r="DG63" i="8"/>
  <c r="DG8" i="8"/>
  <c r="DG33" i="8"/>
  <c r="DG55" i="8"/>
  <c r="DG23" i="8"/>
  <c r="DG95" i="8"/>
  <c r="DG32" i="8"/>
  <c r="DG43" i="8"/>
  <c r="DG42" i="8"/>
  <c r="DG74" i="8"/>
  <c r="DG13" i="8"/>
  <c r="DG6" i="8"/>
  <c r="DG20" i="8"/>
  <c r="DG67" i="8"/>
  <c r="DG51" i="8"/>
  <c r="DG18" i="8"/>
  <c r="DG50" i="8"/>
  <c r="DG82" i="8"/>
  <c r="DL30" i="8"/>
  <c r="DG87" i="8"/>
  <c r="DG76" i="8"/>
  <c r="DG16" i="8"/>
  <c r="DG60" i="8"/>
  <c r="DG41" i="8"/>
  <c r="DG85" i="8"/>
  <c r="DG72" i="8"/>
  <c r="DG64" i="8"/>
  <c r="DG44" i="8"/>
  <c r="DG35" i="8"/>
  <c r="DG99" i="8"/>
  <c r="DG11" i="8"/>
  <c r="DG75" i="8"/>
  <c r="DG48" i="8"/>
  <c r="DG92" i="8"/>
  <c r="DG31" i="8"/>
  <c r="DG49" i="8"/>
  <c r="DG21" i="8"/>
  <c r="DG17" i="8"/>
  <c r="DG73" i="8"/>
  <c r="DC100" i="8"/>
  <c r="DG27" i="8"/>
  <c r="DG59" i="8"/>
  <c r="DG91" i="8"/>
  <c r="DG96" i="8"/>
  <c r="DG81" i="8"/>
  <c r="DG53" i="8"/>
  <c r="DG34" i="8"/>
  <c r="DG66" i="8"/>
  <c r="DG98" i="8"/>
  <c r="DG93" i="8"/>
  <c r="DG94" i="8"/>
  <c r="DL47" i="8"/>
  <c r="DG86" i="8"/>
  <c r="DG65" i="8"/>
  <c r="DG54" i="8"/>
  <c r="DG61" i="8"/>
  <c r="DG62" i="8"/>
  <c r="DL67" i="8"/>
  <c r="DL84" i="8"/>
  <c r="DL46" i="8"/>
  <c r="DL17" i="8"/>
  <c r="DL99" i="4"/>
  <c r="DL34" i="4"/>
  <c r="DL79" i="4"/>
  <c r="DL6" i="4"/>
  <c r="DL19" i="4"/>
  <c r="DL7" i="4"/>
  <c r="DL51" i="4"/>
  <c r="DL50" i="4"/>
  <c r="DL26" i="4"/>
  <c r="DL58" i="4"/>
  <c r="DL30" i="4"/>
  <c r="DL55" i="4"/>
  <c r="DL93" i="4"/>
  <c r="DG5" i="4"/>
  <c r="DL16" i="4"/>
  <c r="DL38" i="4"/>
  <c r="DL97" i="4"/>
  <c r="DL80" i="4"/>
  <c r="DL59" i="4"/>
  <c r="DL8" i="4"/>
  <c r="DL76" i="8"/>
  <c r="DL75" i="4"/>
  <c r="DL44" i="4"/>
  <c r="DL87" i="4"/>
  <c r="DL54" i="4"/>
  <c r="DL66" i="4"/>
  <c r="DL81" i="4"/>
  <c r="DL33" i="4"/>
  <c r="DL14" i="4"/>
  <c r="DL98" i="4"/>
  <c r="DL98" i="8"/>
  <c r="DL70" i="4"/>
  <c r="DL27" i="4"/>
  <c r="DL83" i="4"/>
  <c r="DL90" i="4"/>
  <c r="DL62" i="4"/>
  <c r="DL78" i="4"/>
  <c r="DL43" i="4"/>
  <c r="DL45" i="4"/>
  <c r="DL61" i="4"/>
  <c r="DL86" i="4"/>
  <c r="DL82" i="8"/>
  <c r="DL35" i="4"/>
  <c r="DL17" i="4"/>
  <c r="DL32" i="4"/>
  <c r="DI100" i="4"/>
  <c r="DL14" i="8"/>
  <c r="DL95" i="4"/>
  <c r="DL11" i="4"/>
  <c r="DL24" i="4"/>
  <c r="DL49" i="4"/>
  <c r="DL46" i="4"/>
  <c r="DL58" i="8"/>
  <c r="DL25" i="4"/>
  <c r="DL65" i="4"/>
  <c r="DL67" i="4"/>
  <c r="DL89" i="4"/>
  <c r="DL86" i="8"/>
  <c r="DL26" i="8"/>
  <c r="DL57" i="4"/>
  <c r="DL94" i="8"/>
  <c r="DL42" i="8"/>
  <c r="DL21" i="4"/>
  <c r="DL41" i="4"/>
  <c r="DL19" i="8"/>
  <c r="DL11" i="8"/>
  <c r="DL33" i="8"/>
  <c r="DL97" i="8"/>
  <c r="DH100" i="4"/>
  <c r="DL88" i="8"/>
  <c r="DL37" i="8"/>
  <c r="DL5" i="4"/>
  <c r="DK100" i="8"/>
  <c r="DJ100" i="8"/>
  <c r="DL51" i="8"/>
  <c r="DL92" i="8"/>
  <c r="DL73" i="8"/>
  <c r="DL70" i="8"/>
  <c r="DL7" i="8"/>
  <c r="DL29" i="8"/>
  <c r="DL50" i="8"/>
  <c r="DL71" i="8"/>
  <c r="DL20" i="8"/>
  <c r="DL36" i="8"/>
  <c r="DL52" i="8"/>
  <c r="DL68" i="8"/>
  <c r="DL85" i="8"/>
  <c r="DL38" i="8"/>
  <c r="DL74" i="8"/>
  <c r="DL9" i="8"/>
  <c r="DL65" i="8"/>
  <c r="DL22" i="8"/>
  <c r="DL59" i="8"/>
  <c r="DL5" i="8"/>
  <c r="DH100" i="8"/>
  <c r="DL43" i="8"/>
  <c r="DL81" i="8"/>
  <c r="DL21" i="8"/>
  <c r="DL49" i="8"/>
  <c r="DL78" i="8"/>
  <c r="DL13" i="8"/>
  <c r="DL34" i="8"/>
  <c r="DL55" i="8"/>
  <c r="DL77" i="8"/>
  <c r="DL8" i="8"/>
  <c r="DL24" i="8"/>
  <c r="DL40" i="8"/>
  <c r="DL56" i="8"/>
  <c r="DL72" i="8"/>
  <c r="DL91" i="8"/>
  <c r="DD100" i="8"/>
  <c r="DG10" i="8"/>
  <c r="D20" i="5"/>
  <c r="DI100" i="8"/>
  <c r="DL31" i="8"/>
  <c r="DL69" i="8"/>
  <c r="DL15" i="8"/>
  <c r="DL53" i="8"/>
  <c r="DL93" i="8"/>
  <c r="DL27" i="8"/>
  <c r="DL57" i="8"/>
  <c r="DL87" i="8"/>
  <c r="DL18" i="8"/>
  <c r="DL39" i="8"/>
  <c r="DL61" i="8"/>
  <c r="DL83" i="8"/>
  <c r="DL12" i="8"/>
  <c r="DL28" i="8"/>
  <c r="DL44" i="8"/>
  <c r="DL60" i="8"/>
  <c r="DL96" i="8"/>
  <c r="DL90" i="8"/>
  <c r="Q111" i="1"/>
  <c r="DL75" i="8"/>
  <c r="DL10" i="8"/>
  <c r="DL54" i="8"/>
  <c r="DL99" i="8"/>
  <c r="DL41" i="8"/>
  <c r="DL79" i="8"/>
  <c r="DL25" i="8"/>
  <c r="DL62" i="8"/>
  <c r="DL6" i="8"/>
  <c r="DL35" i="8"/>
  <c r="DL63" i="8"/>
  <c r="DL95" i="8"/>
  <c r="DL23" i="8"/>
  <c r="DL45" i="8"/>
  <c r="DL66" i="8"/>
  <c r="DL89" i="8"/>
  <c r="DL16" i="8"/>
  <c r="DL32" i="8"/>
  <c r="DL48" i="8"/>
  <c r="DL64" i="8"/>
  <c r="DL80" i="8"/>
  <c r="DG100" i="33" l="1"/>
  <c r="DL100" i="33"/>
  <c r="D11" i="23" s="1"/>
  <c r="DG100" i="32"/>
  <c r="DL100" i="32"/>
  <c r="D8" i="23" s="1"/>
  <c r="DL100" i="30"/>
  <c r="D14" i="23" s="1"/>
  <c r="DG100" i="30"/>
  <c r="DL100" i="29"/>
  <c r="D13" i="23" s="1"/>
  <c r="DG100" i="29"/>
  <c r="DG100" i="28"/>
  <c r="DL100" i="28"/>
  <c r="D10" i="23" s="1"/>
  <c r="DG100" i="27"/>
  <c r="DL100" i="27"/>
  <c r="D12" i="23" s="1"/>
  <c r="DG100" i="8"/>
  <c r="DL100" i="4"/>
  <c r="DL100" i="8"/>
  <c r="D16" i="23" l="1"/>
</calcChain>
</file>

<file path=xl/sharedStrings.xml><?xml version="1.0" encoding="utf-8"?>
<sst xmlns="http://schemas.openxmlformats.org/spreadsheetml/2006/main" count="956" uniqueCount="222">
  <si>
    <t>Month</t>
  </si>
  <si>
    <t>Amazon.com</t>
  </si>
  <si>
    <t>American Eagle Outfitters</t>
  </si>
  <si>
    <t>Applebee's</t>
  </si>
  <si>
    <t>Arby's</t>
  </si>
  <si>
    <t>Barnes &amp; Noble</t>
  </si>
  <si>
    <t>Bath &amp; Body Works</t>
  </si>
  <si>
    <t>Bed Bath &amp; Beyond</t>
  </si>
  <si>
    <t>Best Buy</t>
  </si>
  <si>
    <t>Boston Store</t>
  </si>
  <si>
    <t>BP / Amoco</t>
  </si>
  <si>
    <t>Burger King</t>
  </si>
  <si>
    <t>Chili's</t>
  </si>
  <si>
    <t>Chipotle</t>
  </si>
  <si>
    <t>Chuck E. Cheese</t>
  </si>
  <si>
    <t>Cold Stone Creamery</t>
  </si>
  <si>
    <t>Cousins Subs</t>
  </si>
  <si>
    <t>Crate &amp; Barrel</t>
  </si>
  <si>
    <t>CVS Pharmacy</t>
  </si>
  <si>
    <t>Dennys</t>
  </si>
  <si>
    <t>Dicks Sporting Goods</t>
  </si>
  <si>
    <t>Domino's Pizza</t>
  </si>
  <si>
    <t>Exxon/Mobile</t>
  </si>
  <si>
    <t>Fashion Bug</t>
  </si>
  <si>
    <t>Gap/Old Navy/Bannana Republic</t>
  </si>
  <si>
    <t>Gymboree</t>
  </si>
  <si>
    <t>Home Depot</t>
  </si>
  <si>
    <t>JC Penney's</t>
  </si>
  <si>
    <t>Jo Ann Fabrics</t>
  </si>
  <si>
    <t>K Mart</t>
  </si>
  <si>
    <t>KFC</t>
  </si>
  <si>
    <t>Kohls Department Store</t>
  </si>
  <si>
    <t>Kwik Trip</t>
  </si>
  <si>
    <t>Marathon Gas</t>
  </si>
  <si>
    <t>Marcus Theatres</t>
  </si>
  <si>
    <t>Menards</t>
  </si>
  <si>
    <t>Noodles &amp; Company</t>
  </si>
  <si>
    <t>Office Depot</t>
  </si>
  <si>
    <t>Office Max</t>
  </si>
  <si>
    <t>Old Country Buffet</t>
  </si>
  <si>
    <t>Old Navy / (See Gap)</t>
  </si>
  <si>
    <t>Olive Garden / Darden</t>
  </si>
  <si>
    <t>Omaha Steaks</t>
  </si>
  <si>
    <t>Outback Steakhouse</t>
  </si>
  <si>
    <t>Panera Bread</t>
  </si>
  <si>
    <t>Papa Johns Pizza</t>
  </si>
  <si>
    <t>P. F. Chang's</t>
  </si>
  <si>
    <t>Pier One Imports</t>
  </si>
  <si>
    <t>Piggly Wiggly</t>
  </si>
  <si>
    <t>Pizza Hut</t>
  </si>
  <si>
    <t>Q'Doba Mexican Grill</t>
  </si>
  <si>
    <t>Rainforest Café</t>
  </si>
  <si>
    <t>R&amp;S Meats (Racine)</t>
  </si>
  <si>
    <t>Sears</t>
  </si>
  <si>
    <t>Sentry Foods</t>
  </si>
  <si>
    <t>Shell Gas</t>
  </si>
  <si>
    <t>Shopko</t>
  </si>
  <si>
    <t>Speedway</t>
  </si>
  <si>
    <t>Starbuck's</t>
  </si>
  <si>
    <t>Subway</t>
  </si>
  <si>
    <t>T.J. Maxx</t>
  </si>
  <si>
    <t>Texas Roadhouse</t>
  </si>
  <si>
    <t>Toys R Us</t>
  </si>
  <si>
    <t>Walgreens</t>
  </si>
  <si>
    <t>Walmart</t>
  </si>
  <si>
    <t>September 2008</t>
  </si>
  <si>
    <t>Month #</t>
  </si>
  <si>
    <t>October 2008</t>
  </si>
  <si>
    <t>November 2008</t>
  </si>
  <si>
    <t>December 2008</t>
  </si>
  <si>
    <t>January 2009</t>
  </si>
  <si>
    <t>February 2009</t>
  </si>
  <si>
    <t>March 2009</t>
  </si>
  <si>
    <t>April 2009</t>
  </si>
  <si>
    <t>May 2009</t>
  </si>
  <si>
    <t>June 2009</t>
  </si>
  <si>
    <t>July 2009</t>
  </si>
  <si>
    <t>August 2009</t>
  </si>
  <si>
    <t>Red Lobster/Darden</t>
  </si>
  <si>
    <t>Value</t>
  </si>
  <si>
    <t>%</t>
  </si>
  <si>
    <t>Total</t>
  </si>
  <si>
    <t>September</t>
  </si>
  <si>
    <t>October</t>
  </si>
  <si>
    <t>November</t>
  </si>
  <si>
    <t>December</t>
  </si>
  <si>
    <t>Grand Total</t>
  </si>
  <si>
    <t>$ Earned</t>
  </si>
  <si>
    <t>January</t>
  </si>
  <si>
    <t>March</t>
  </si>
  <si>
    <t>April</t>
  </si>
  <si>
    <t>May</t>
  </si>
  <si>
    <t>June</t>
  </si>
  <si>
    <t>July</t>
  </si>
  <si>
    <t>August</t>
  </si>
  <si>
    <t>February</t>
  </si>
  <si>
    <t>Coupon Vendor</t>
  </si>
  <si>
    <t>Summary</t>
  </si>
  <si>
    <t>$ Earned in 2008</t>
  </si>
  <si>
    <t>$ Earned in 2009</t>
  </si>
  <si>
    <t>TOTAL</t>
  </si>
  <si>
    <t>Little Caesars Pizza</t>
  </si>
  <si>
    <t>Wendy's</t>
  </si>
  <si>
    <t>Red Robin Restaurant</t>
  </si>
  <si>
    <t>Emily Jacobson</t>
  </si>
  <si>
    <t>TOTAL Number</t>
  </si>
  <si>
    <t>TOTAL Card Value #1</t>
  </si>
  <si>
    <t>TOTAL Card Value #2</t>
  </si>
  <si>
    <t>TOTAL Card Value #3</t>
  </si>
  <si>
    <t>TOTAL Card Value #4</t>
  </si>
  <si>
    <t>TOTAL Card Value GRAND TOTAL</t>
  </si>
  <si>
    <t>TOTAL Earned Value #1</t>
  </si>
  <si>
    <t>TOTAL Earned Value #2</t>
  </si>
  <si>
    <t>TOTAL Earned Value #3</t>
  </si>
  <si>
    <t>TOTAL Earned Value #4</t>
  </si>
  <si>
    <t>TOTAL Earned Value GRAND TOTAL</t>
  </si>
  <si>
    <t>Great Clips</t>
  </si>
  <si>
    <r>
      <t xml:space="preserve">Received by: </t>
    </r>
    <r>
      <rPr>
        <sz val="12"/>
        <color indexed="12"/>
        <rFont val="Arial"/>
        <family val="2"/>
      </rPr>
      <t>November 30, 2008</t>
    </r>
  </si>
  <si>
    <t>Blockbuster</t>
  </si>
  <si>
    <t>I-Tunes</t>
  </si>
  <si>
    <t>Cheesecake Factory</t>
  </si>
  <si>
    <t>American Express</t>
  </si>
  <si>
    <t>Cabela's</t>
  </si>
  <si>
    <t>Cinemack Tinseltown</t>
  </si>
  <si>
    <t>Claire's</t>
  </si>
  <si>
    <t>Michael's</t>
  </si>
  <si>
    <t>Sam's Club</t>
  </si>
  <si>
    <t>Earned to date</t>
  </si>
  <si>
    <t>Scrip $ earned towards New Orleans Trip</t>
  </si>
  <si>
    <t>Hallmark Cards</t>
  </si>
  <si>
    <t>Rock Bottom Brewery</t>
  </si>
  <si>
    <t>Sweet Tomatoes</t>
  </si>
  <si>
    <t>U-Bake</t>
  </si>
  <si>
    <t>Summary by Person/Group</t>
  </si>
  <si>
    <t>Scrip $ earned towards 2011 Mission Trip</t>
  </si>
  <si>
    <t>December 2011</t>
  </si>
  <si>
    <t>January 2012</t>
  </si>
  <si>
    <t>February 2012</t>
  </si>
  <si>
    <t>March 2012</t>
  </si>
  <si>
    <t>April 2012</t>
  </si>
  <si>
    <t>May 2012</t>
  </si>
  <si>
    <t>June 2012</t>
  </si>
  <si>
    <t>July 2012</t>
  </si>
  <si>
    <t>August 2012</t>
  </si>
  <si>
    <t>September 2012</t>
  </si>
  <si>
    <t>October 2012</t>
  </si>
  <si>
    <t>November 2012</t>
  </si>
  <si>
    <t>Lowe's Home Improvement</t>
  </si>
  <si>
    <t>Aeropostale</t>
  </si>
  <si>
    <t>Bass Pro Shops</t>
  </si>
  <si>
    <t>Buffalo Wild Wings</t>
  </si>
  <si>
    <t>Burlington Coat Factory</t>
  </si>
  <si>
    <t>Cracker Barrel</t>
  </si>
  <si>
    <t>Dunkin Donuts</t>
  </si>
  <si>
    <t>Dressbarn</t>
  </si>
  <si>
    <t>Gander Mountain</t>
  </si>
  <si>
    <t>Hardees</t>
  </si>
  <si>
    <t>IHOP</t>
  </si>
  <si>
    <t>Maurices</t>
  </si>
  <si>
    <t>Papa Murphys Pizza</t>
  </si>
  <si>
    <t>Payless Shoes</t>
  </si>
  <si>
    <t>PetSmart</t>
  </si>
  <si>
    <t>R&amp;S Foods (Racine)</t>
  </si>
  <si>
    <t>Taco Bell</t>
  </si>
  <si>
    <t>Target</t>
  </si>
  <si>
    <t>Matt Nelson</t>
  </si>
  <si>
    <t>Barnes &amp; Noble 1</t>
  </si>
  <si>
    <t>Barnes &amp; Noble 2</t>
  </si>
  <si>
    <t>Bath &amp; Body Works 1</t>
  </si>
  <si>
    <t>Bath &amp; Body Works 2</t>
  </si>
  <si>
    <t>Kohls Department Store 1</t>
  </si>
  <si>
    <t>Kohls Department Store 2</t>
  </si>
  <si>
    <t>Kwik Trip 1</t>
  </si>
  <si>
    <t>Kwik Trip 2</t>
  </si>
  <si>
    <t>Panera Bread 1</t>
  </si>
  <si>
    <t>Panera Bread 2</t>
  </si>
  <si>
    <t>Pick N Save 1</t>
  </si>
  <si>
    <t>Pick N Save 2</t>
  </si>
  <si>
    <t>Piggly Wiggly 1</t>
  </si>
  <si>
    <t>Piggly Wiggly 2</t>
  </si>
  <si>
    <t>Piggly Wiggly 3</t>
  </si>
  <si>
    <t>Sentry Foods 1</t>
  </si>
  <si>
    <t>Sentry Foods 2</t>
  </si>
  <si>
    <t>Shopko 1</t>
  </si>
  <si>
    <t>Shopko 2</t>
  </si>
  <si>
    <t>Speedway 1</t>
  </si>
  <si>
    <t>Speedway 2</t>
  </si>
  <si>
    <t>Speedway 3</t>
  </si>
  <si>
    <t>Starbuck's 1</t>
  </si>
  <si>
    <t>Starbuck's 2</t>
  </si>
  <si>
    <t>Walgreens 1</t>
  </si>
  <si>
    <t>Walgreens 2</t>
  </si>
  <si>
    <t>Wal-Mart 1</t>
  </si>
  <si>
    <t>Wal-Mart 2</t>
  </si>
  <si>
    <t>Exxon/Mobil</t>
  </si>
  <si>
    <t>Michaels</t>
  </si>
  <si>
    <t>Olive Garden/Darden</t>
  </si>
  <si>
    <t>Q'doba Mexian Grill</t>
  </si>
  <si>
    <t>Michael Inloes</t>
  </si>
  <si>
    <t>Toby Robe</t>
  </si>
  <si>
    <t>Haley Rossmann</t>
  </si>
  <si>
    <t>Charcoal Grill 1</t>
  </si>
  <si>
    <t>Charcoal Grill 2</t>
  </si>
  <si>
    <t>BP / Amoco 1</t>
  </si>
  <si>
    <t>BP / Amoco 2</t>
  </si>
  <si>
    <t>Erica Adams</t>
  </si>
  <si>
    <t xml:space="preserve">  Check # 6688</t>
  </si>
  <si>
    <t xml:space="preserve">  Check #6694</t>
  </si>
  <si>
    <t xml:space="preserve">   Check #6709</t>
  </si>
  <si>
    <r>
      <t xml:space="preserve">Received by: </t>
    </r>
    <r>
      <rPr>
        <sz val="12"/>
        <color indexed="12"/>
        <rFont val="Arial"/>
        <family val="2"/>
      </rPr>
      <t xml:space="preserve"> January 15, 2012</t>
    </r>
  </si>
  <si>
    <t>Toni Black</t>
  </si>
  <si>
    <t>Placing the Scrip Order</t>
  </si>
  <si>
    <t>Order whatever has been sold plus any orders placed that were not able to be filled.</t>
  </si>
  <si>
    <t>User Account # 2626377431 (Church Phone number with no dashes)</t>
  </si>
  <si>
    <t>Password:  N53016Gs123</t>
  </si>
  <si>
    <t>Get the inventory report and the deposit from the table after the 11:00 church service.</t>
  </si>
  <si>
    <t>Go to www.glscrip.com</t>
  </si>
  <si>
    <t>Favorites (on the Right)</t>
  </si>
  <si>
    <t>Order Scrip (at the Top)</t>
  </si>
  <si>
    <t>Create order</t>
  </si>
  <si>
    <t>User the standard overnight delivery rate ($12.00)</t>
  </si>
  <si>
    <t>Make the deposit (deposit slip is in the gray bag) at Johnson Bank on Monday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</si>
</sst>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"/>
      <color indexed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2"/>
      <name val="Arial"/>
      <family val="2"/>
    </font>
    <font>
      <sz val="10"/>
      <name val="Antique Olive"/>
      <family val="2"/>
    </font>
    <font>
      <sz val="10"/>
      <color indexed="12"/>
      <name val="Arial"/>
      <family val="2"/>
    </font>
    <font>
      <sz val="10"/>
      <color rgb="FFFF0000"/>
      <name val="Arial"/>
      <family val="2"/>
    </font>
    <font>
      <sz val="10"/>
      <color rgb="FF002060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/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22"/>
      </top>
      <bottom/>
      <diagonal/>
    </border>
    <border>
      <left style="medium">
        <color indexed="64"/>
      </left>
      <right style="medium">
        <color indexed="64"/>
      </right>
      <top style="thin">
        <color indexed="22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0">
    <xf numFmtId="0" fontId="0" fillId="0" borderId="0" xfId="0"/>
    <xf numFmtId="17" fontId="0" fillId="0" borderId="0" xfId="0" quotePrefix="1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4" fillId="0" borderId="0" xfId="0" applyFont="1"/>
    <xf numFmtId="0" fontId="0" fillId="0" borderId="0" xfId="0" quotePrefix="1"/>
    <xf numFmtId="0" fontId="4" fillId="0" borderId="0" xfId="0" applyFont="1" applyAlignment="1">
      <alignment horizontal="center"/>
    </xf>
    <xf numFmtId="17" fontId="4" fillId="0" borderId="1" xfId="0" quotePrefix="1" applyNumberFormat="1" applyFont="1" applyBorder="1" applyAlignment="1">
      <alignment horizontal="center" wrapText="1"/>
    </xf>
    <xf numFmtId="17" fontId="4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6" fontId="3" fillId="0" borderId="0" xfId="0" applyNumberFormat="1" applyFont="1" applyFill="1" applyBorder="1" applyAlignment="1">
      <alignment horizontal="center"/>
    </xf>
    <xf numFmtId="9" fontId="3" fillId="0" borderId="0" xfId="3" applyFont="1" applyFill="1" applyBorder="1" applyAlignment="1">
      <alignment horizontal="center"/>
    </xf>
    <xf numFmtId="164" fontId="1" fillId="0" borderId="0" xfId="2" applyNumberForma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/>
    <xf numFmtId="17" fontId="4" fillId="0" borderId="3" xfId="0" applyNumberFormat="1" applyFont="1" applyBorder="1" applyAlignment="1">
      <alignment horizontal="center" wrapText="1"/>
    </xf>
    <xf numFmtId="17" fontId="4" fillId="2" borderId="4" xfId="0" applyNumberFormat="1" applyFont="1" applyFill="1" applyBorder="1" applyAlignment="1">
      <alignment horizontal="center" wrapText="1"/>
    </xf>
    <xf numFmtId="164" fontId="4" fillId="2" borderId="5" xfId="0" applyNumberFormat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/>
    </xf>
    <xf numFmtId="164" fontId="4" fillId="2" borderId="7" xfId="0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5" fillId="0" borderId="0" xfId="0" applyFont="1" applyAlignment="1"/>
    <xf numFmtId="164" fontId="0" fillId="0" borderId="12" xfId="2" applyNumberFormat="1" applyFont="1" applyBorder="1" applyAlignment="1">
      <alignment horizontal="center"/>
    </xf>
    <xf numFmtId="164" fontId="0" fillId="0" borderId="13" xfId="2" applyNumberFormat="1" applyFont="1" applyBorder="1" applyAlignment="1">
      <alignment horizontal="center"/>
    </xf>
    <xf numFmtId="164" fontId="0" fillId="2" borderId="14" xfId="2" applyNumberFormat="1" applyFont="1" applyFill="1" applyBorder="1" applyAlignment="1">
      <alignment horizontal="center"/>
    </xf>
    <xf numFmtId="164" fontId="0" fillId="0" borderId="16" xfId="2" applyNumberFormat="1" applyFont="1" applyBorder="1" applyAlignment="1">
      <alignment horizontal="center"/>
    </xf>
    <xf numFmtId="164" fontId="0" fillId="0" borderId="17" xfId="2" applyNumberFormat="1" applyFont="1" applyBorder="1" applyAlignment="1">
      <alignment horizontal="center"/>
    </xf>
    <xf numFmtId="164" fontId="0" fillId="2" borderId="18" xfId="2" applyNumberFormat="1" applyFont="1" applyFill="1" applyBorder="1" applyAlignment="1">
      <alignment horizontal="center"/>
    </xf>
    <xf numFmtId="164" fontId="0" fillId="0" borderId="20" xfId="2" applyNumberFormat="1" applyFont="1" applyBorder="1" applyAlignment="1">
      <alignment horizontal="center"/>
    </xf>
    <xf numFmtId="164" fontId="0" fillId="0" borderId="21" xfId="2" applyNumberFormat="1" applyFont="1" applyBorder="1" applyAlignment="1">
      <alignment horizontal="center"/>
    </xf>
    <xf numFmtId="164" fontId="0" fillId="2" borderId="22" xfId="2" applyNumberFormat="1" applyFont="1" applyFill="1" applyBorder="1" applyAlignment="1">
      <alignment horizontal="center"/>
    </xf>
    <xf numFmtId="164" fontId="0" fillId="0" borderId="24" xfId="2" applyNumberFormat="1" applyFont="1" applyBorder="1" applyAlignment="1">
      <alignment horizontal="center"/>
    </xf>
    <xf numFmtId="164" fontId="0" fillId="0" borderId="25" xfId="2" applyNumberFormat="1" applyFont="1" applyBorder="1" applyAlignment="1">
      <alignment horizontal="center"/>
    </xf>
    <xf numFmtId="164" fontId="0" fillId="2" borderId="26" xfId="2" applyNumberFormat="1" applyFont="1" applyFill="1" applyBorder="1" applyAlignment="1">
      <alignment horizontal="center"/>
    </xf>
    <xf numFmtId="164" fontId="0" fillId="0" borderId="28" xfId="2" applyNumberFormat="1" applyFont="1" applyBorder="1" applyAlignment="1">
      <alignment horizontal="center"/>
    </xf>
    <xf numFmtId="164" fontId="0" fillId="0" borderId="29" xfId="2" applyNumberFormat="1" applyFont="1" applyBorder="1" applyAlignment="1">
      <alignment horizontal="center"/>
    </xf>
    <xf numFmtId="164" fontId="0" fillId="2" borderId="30" xfId="2" applyNumberFormat="1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17" fontId="0" fillId="0" borderId="16" xfId="0" quotePrefix="1" applyNumberFormat="1" applyBorder="1"/>
    <xf numFmtId="1" fontId="3" fillId="0" borderId="16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17" fontId="0" fillId="0" borderId="20" xfId="0" quotePrefix="1" applyNumberFormat="1" applyBorder="1"/>
    <xf numFmtId="1" fontId="3" fillId="0" borderId="20" xfId="0" applyNumberFormat="1" applyFont="1" applyBorder="1" applyAlignment="1">
      <alignment horizontal="center"/>
    </xf>
    <xf numFmtId="1" fontId="3" fillId="0" borderId="21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7" fontId="0" fillId="0" borderId="24" xfId="0" quotePrefix="1" applyNumberFormat="1" applyBorder="1"/>
    <xf numFmtId="1" fontId="3" fillId="0" borderId="24" xfId="0" applyNumberFormat="1" applyFont="1" applyBorder="1" applyAlignment="1">
      <alignment horizontal="center"/>
    </xf>
    <xf numFmtId="1" fontId="3" fillId="0" borderId="25" xfId="0" applyNumberFormat="1" applyFont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17" fontId="0" fillId="3" borderId="32" xfId="0" quotePrefix="1" applyNumberFormat="1" applyFill="1" applyBorder="1"/>
    <xf numFmtId="1" fontId="3" fillId="3" borderId="32" xfId="0" applyNumberFormat="1" applyFont="1" applyFill="1" applyBorder="1" applyAlignment="1">
      <alignment horizontal="center"/>
    </xf>
    <xf numFmtId="1" fontId="3" fillId="3" borderId="33" xfId="0" applyNumberFormat="1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17" fontId="0" fillId="3" borderId="16" xfId="0" quotePrefix="1" applyNumberFormat="1" applyFill="1" applyBorder="1"/>
    <xf numFmtId="1" fontId="3" fillId="3" borderId="16" xfId="0" applyNumberFormat="1" applyFont="1" applyFill="1" applyBorder="1" applyAlignment="1">
      <alignment horizontal="center"/>
    </xf>
    <xf numFmtId="1" fontId="3" fillId="3" borderId="17" xfId="0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17" fontId="0" fillId="3" borderId="24" xfId="0" quotePrefix="1" applyNumberFormat="1" applyFill="1" applyBorder="1"/>
    <xf numFmtId="1" fontId="3" fillId="3" borderId="24" xfId="0" applyNumberFormat="1" applyFont="1" applyFill="1" applyBorder="1" applyAlignment="1">
      <alignment horizontal="center"/>
    </xf>
    <xf numFmtId="1" fontId="3" fillId="3" borderId="25" xfId="0" applyNumberFormat="1" applyFont="1" applyFill="1" applyBorder="1" applyAlignment="1">
      <alignment horizontal="center"/>
    </xf>
    <xf numFmtId="1" fontId="1" fillId="3" borderId="34" xfId="0" applyNumberFormat="1" applyFont="1" applyFill="1" applyBorder="1" applyAlignment="1">
      <alignment horizontal="center"/>
    </xf>
    <xf numFmtId="1" fontId="4" fillId="3" borderId="7" xfId="0" applyNumberFormat="1" applyFont="1" applyFill="1" applyBorder="1" applyAlignment="1">
      <alignment horizontal="center"/>
    </xf>
    <xf numFmtId="1" fontId="4" fillId="3" borderId="6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35" xfId="0" applyFont="1" applyBorder="1" applyAlignment="1">
      <alignment horizontal="center" vertical="center" textRotation="90" wrapText="1"/>
    </xf>
    <xf numFmtId="0" fontId="3" fillId="3" borderId="19" xfId="0" applyFont="1" applyFill="1" applyBorder="1" applyAlignment="1">
      <alignment horizontal="center"/>
    </xf>
    <xf numFmtId="17" fontId="0" fillId="3" borderId="20" xfId="0" quotePrefix="1" applyNumberFormat="1" applyFill="1" applyBorder="1"/>
    <xf numFmtId="1" fontId="3" fillId="3" borderId="20" xfId="0" applyNumberFormat="1" applyFont="1" applyFill="1" applyBorder="1" applyAlignment="1">
      <alignment horizontal="center"/>
    </xf>
    <xf numFmtId="1" fontId="3" fillId="3" borderId="21" xfId="0" applyNumberFormat="1" applyFont="1" applyFill="1" applyBorder="1" applyAlignment="1">
      <alignment horizontal="center"/>
    </xf>
    <xf numFmtId="0" fontId="3" fillId="3" borderId="36" xfId="0" applyFont="1" applyFill="1" applyBorder="1" applyAlignment="1">
      <alignment horizontal="center"/>
    </xf>
    <xf numFmtId="17" fontId="0" fillId="3" borderId="37" xfId="0" quotePrefix="1" applyNumberFormat="1" applyFill="1" applyBorder="1"/>
    <xf numFmtId="1" fontId="3" fillId="3" borderId="37" xfId="0" applyNumberFormat="1" applyFont="1" applyFill="1" applyBorder="1" applyAlignment="1">
      <alignment horizontal="center"/>
    </xf>
    <xf numFmtId="1" fontId="3" fillId="3" borderId="38" xfId="0" applyNumberFormat="1" applyFont="1" applyFill="1" applyBorder="1" applyAlignment="1">
      <alignment horizontal="center"/>
    </xf>
    <xf numFmtId="0" fontId="4" fillId="0" borderId="39" xfId="0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6" fontId="4" fillId="0" borderId="40" xfId="0" applyNumberFormat="1" applyFont="1" applyBorder="1" applyAlignment="1">
      <alignment horizontal="center"/>
    </xf>
    <xf numFmtId="6" fontId="4" fillId="0" borderId="1" xfId="0" applyNumberFormat="1" applyFont="1" applyBorder="1" applyAlignment="1">
      <alignment horizontal="center"/>
    </xf>
    <xf numFmtId="6" fontId="4" fillId="0" borderId="3" xfId="0" applyNumberFormat="1" applyFont="1" applyBorder="1" applyAlignment="1">
      <alignment horizontal="center"/>
    </xf>
    <xf numFmtId="9" fontId="4" fillId="0" borderId="41" xfId="3" applyFont="1" applyBorder="1" applyAlignment="1">
      <alignment horizontal="center"/>
    </xf>
    <xf numFmtId="9" fontId="4" fillId="0" borderId="42" xfId="3" applyFont="1" applyBorder="1" applyAlignment="1">
      <alignment horizontal="center"/>
    </xf>
    <xf numFmtId="9" fontId="4" fillId="0" borderId="43" xfId="3" applyFont="1" applyBorder="1" applyAlignment="1">
      <alignment horizontal="center"/>
    </xf>
    <xf numFmtId="1" fontId="1" fillId="3" borderId="18" xfId="0" applyNumberFormat="1" applyFont="1" applyFill="1" applyBorder="1" applyAlignment="1">
      <alignment horizontal="center"/>
    </xf>
    <xf numFmtId="1" fontId="1" fillId="3" borderId="26" xfId="0" applyNumberFormat="1" applyFont="1" applyFill="1" applyBorder="1" applyAlignment="1">
      <alignment horizontal="center"/>
    </xf>
    <xf numFmtId="1" fontId="1" fillId="3" borderId="22" xfId="0" applyNumberFormat="1" applyFont="1" applyFill="1" applyBorder="1" applyAlignment="1">
      <alignment horizontal="center"/>
    </xf>
    <xf numFmtId="1" fontId="1" fillId="3" borderId="44" xfId="0" applyNumberFormat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17" fontId="7" fillId="0" borderId="45" xfId="0" quotePrefix="1" applyNumberFormat="1" applyFont="1" applyFill="1" applyBorder="1" applyAlignment="1">
      <alignment horizontal="right"/>
    </xf>
    <xf numFmtId="0" fontId="7" fillId="0" borderId="2" xfId="0" quotePrefix="1" applyFont="1" applyFill="1" applyBorder="1" applyAlignment="1">
      <alignment horizontal="right"/>
    </xf>
    <xf numFmtId="17" fontId="8" fillId="0" borderId="0" xfId="0" quotePrefix="1" applyNumberFormat="1" applyFont="1" applyFill="1" applyBorder="1" applyAlignment="1">
      <alignment horizontal="center" wrapText="1"/>
    </xf>
    <xf numFmtId="17" fontId="8" fillId="0" borderId="0" xfId="0" applyNumberFormat="1" applyFont="1" applyFill="1" applyBorder="1" applyAlignment="1">
      <alignment horizontal="center" wrapText="1"/>
    </xf>
    <xf numFmtId="0" fontId="7" fillId="0" borderId="2" xfId="0" quotePrefix="1" applyFont="1" applyFill="1" applyBorder="1" applyAlignment="1">
      <alignment horizontal="right" vertical="center" wrapText="1"/>
    </xf>
    <xf numFmtId="164" fontId="7" fillId="0" borderId="0" xfId="2" applyNumberFormat="1" applyFont="1" applyFill="1" applyBorder="1" applyAlignment="1">
      <alignment horizontal="center"/>
    </xf>
    <xf numFmtId="17" fontId="7" fillId="0" borderId="2" xfId="0" quotePrefix="1" applyNumberFormat="1" applyFont="1" applyFill="1" applyBorder="1" applyAlignment="1">
      <alignment horizontal="right" vertical="center" wrapText="1"/>
    </xf>
    <xf numFmtId="0" fontId="8" fillId="2" borderId="46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 vertical="center" wrapText="1"/>
    </xf>
    <xf numFmtId="6" fontId="9" fillId="0" borderId="0" xfId="0" applyNumberFormat="1" applyFont="1" applyFill="1" applyBorder="1" applyAlignment="1">
      <alignment horizontal="center"/>
    </xf>
    <xf numFmtId="9" fontId="9" fillId="0" borderId="0" xfId="3" applyFont="1" applyFill="1" applyBorder="1" applyAlignment="1">
      <alignment horizontal="center"/>
    </xf>
    <xf numFmtId="165" fontId="4" fillId="0" borderId="42" xfId="3" applyNumberFormat="1" applyFont="1" applyBorder="1" applyAlignment="1">
      <alignment horizontal="center"/>
    </xf>
    <xf numFmtId="7" fontId="7" fillId="0" borderId="49" xfId="1" applyNumberFormat="1" applyFont="1" applyFill="1" applyBorder="1" applyAlignment="1">
      <alignment horizontal="center"/>
    </xf>
    <xf numFmtId="7" fontId="7" fillId="0" borderId="50" xfId="1" applyNumberFormat="1" applyFont="1" applyFill="1" applyBorder="1" applyAlignment="1">
      <alignment horizontal="center"/>
    </xf>
    <xf numFmtId="7" fontId="8" fillId="2" borderId="51" xfId="0" applyNumberFormat="1" applyFont="1" applyFill="1" applyBorder="1" applyAlignment="1">
      <alignment horizontal="center"/>
    </xf>
    <xf numFmtId="2" fontId="1" fillId="3" borderId="34" xfId="0" applyNumberFormat="1" applyFont="1" applyFill="1" applyBorder="1" applyAlignment="1">
      <alignment horizontal="center"/>
    </xf>
    <xf numFmtId="2" fontId="1" fillId="3" borderId="18" xfId="0" applyNumberFormat="1" applyFont="1" applyFill="1" applyBorder="1" applyAlignment="1">
      <alignment horizontal="center"/>
    </xf>
    <xf numFmtId="2" fontId="1" fillId="3" borderId="26" xfId="0" applyNumberFormat="1" applyFont="1" applyFill="1" applyBorder="1" applyAlignment="1">
      <alignment horizontal="center"/>
    </xf>
    <xf numFmtId="2" fontId="1" fillId="3" borderId="22" xfId="0" applyNumberFormat="1" applyFont="1" applyFill="1" applyBorder="1" applyAlignment="1">
      <alignment horizontal="center"/>
    </xf>
    <xf numFmtId="2" fontId="1" fillId="3" borderId="44" xfId="0" applyNumberFormat="1" applyFont="1" applyFill="1" applyBorder="1" applyAlignment="1">
      <alignment horizontal="center"/>
    </xf>
    <xf numFmtId="2" fontId="1" fillId="2" borderId="34" xfId="0" applyNumberFormat="1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2" fontId="1" fillId="2" borderId="26" xfId="0" applyNumberFormat="1" applyFont="1" applyFill="1" applyBorder="1" applyAlignment="1">
      <alignment horizontal="center"/>
    </xf>
    <xf numFmtId="2" fontId="1" fillId="2" borderId="22" xfId="0" applyNumberFormat="1" applyFont="1" applyFill="1" applyBorder="1" applyAlignment="1">
      <alignment horizontal="center"/>
    </xf>
    <xf numFmtId="2" fontId="1" fillId="2" borderId="44" xfId="0" applyNumberFormat="1" applyFont="1" applyFill="1" applyBorder="1" applyAlignment="1">
      <alignment horizontal="center"/>
    </xf>
    <xf numFmtId="9" fontId="4" fillId="0" borderId="42" xfId="3" applyNumberFormat="1" applyFont="1" applyBorder="1" applyAlignment="1">
      <alignment horizontal="center"/>
    </xf>
    <xf numFmtId="43" fontId="4" fillId="3" borderId="7" xfId="1" applyFont="1" applyFill="1" applyBorder="1" applyAlignment="1">
      <alignment horizontal="center"/>
    </xf>
    <xf numFmtId="43" fontId="4" fillId="2" borderId="7" xfId="1" applyFont="1" applyFill="1" applyBorder="1" applyAlignment="1">
      <alignment horizontal="center"/>
    </xf>
    <xf numFmtId="164" fontId="0" fillId="0" borderId="16" xfId="2" applyNumberFormat="1" applyFont="1" applyFill="1" applyBorder="1" applyAlignment="1">
      <alignment horizontal="center"/>
    </xf>
    <xf numFmtId="164" fontId="0" fillId="0" borderId="17" xfId="2" applyNumberFormat="1" applyFont="1" applyFill="1" applyBorder="1" applyAlignment="1">
      <alignment horizontal="center"/>
    </xf>
    <xf numFmtId="164" fontId="0" fillId="0" borderId="24" xfId="2" applyNumberFormat="1" applyFont="1" applyFill="1" applyBorder="1" applyAlignment="1">
      <alignment horizontal="center"/>
    </xf>
    <xf numFmtId="164" fontId="0" fillId="0" borderId="25" xfId="2" applyNumberFormat="1" applyFont="1" applyFill="1" applyBorder="1" applyAlignment="1">
      <alignment horizontal="center"/>
    </xf>
    <xf numFmtId="164" fontId="0" fillId="0" borderId="20" xfId="2" applyNumberFormat="1" applyFont="1" applyFill="1" applyBorder="1" applyAlignment="1">
      <alignment horizontal="center"/>
    </xf>
    <xf numFmtId="164" fontId="0" fillId="0" borderId="21" xfId="2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6" fontId="4" fillId="0" borderId="8" xfId="0" applyNumberFormat="1" applyFont="1" applyBorder="1" applyAlignment="1">
      <alignment horizontal="center" vertical="center" textRotation="90" wrapText="1"/>
    </xf>
    <xf numFmtId="0" fontId="10" fillId="0" borderId="0" xfId="0" applyFont="1" applyAlignment="1">
      <alignment horizontal="left"/>
    </xf>
    <xf numFmtId="10" fontId="4" fillId="0" borderId="42" xfId="3" applyNumberFormat="1" applyFont="1" applyBorder="1" applyAlignment="1">
      <alignment horizontal="center"/>
    </xf>
    <xf numFmtId="0" fontId="7" fillId="0" borderId="2" xfId="0" quotePrefix="1" applyFont="1" applyFill="1" applyBorder="1" applyAlignment="1">
      <alignment vertical="center" wrapText="1"/>
    </xf>
    <xf numFmtId="17" fontId="7" fillId="0" borderId="2" xfId="0" quotePrefix="1" applyNumberFormat="1" applyFont="1" applyFill="1" applyBorder="1" applyAlignment="1">
      <alignment vertical="center" wrapText="1"/>
    </xf>
    <xf numFmtId="0" fontId="11" fillId="0" borderId="0" xfId="0" applyFont="1" applyAlignment="1">
      <alignment horizontal="center"/>
    </xf>
    <xf numFmtId="164" fontId="0" fillId="0" borderId="53" xfId="2" applyNumberFormat="1" applyFont="1" applyBorder="1" applyAlignment="1">
      <alignment horizontal="center"/>
    </xf>
    <xf numFmtId="164" fontId="0" fillId="0" borderId="54" xfId="2" applyNumberFormat="1" applyFont="1" applyBorder="1" applyAlignment="1">
      <alignment horizontal="center"/>
    </xf>
    <xf numFmtId="164" fontId="0" fillId="2" borderId="55" xfId="2" applyNumberFormat="1" applyFont="1" applyFill="1" applyBorder="1" applyAlignment="1">
      <alignment horizontal="center"/>
    </xf>
    <xf numFmtId="164" fontId="0" fillId="0" borderId="48" xfId="2" applyNumberFormat="1" applyFont="1" applyBorder="1" applyAlignment="1">
      <alignment horizontal="center"/>
    </xf>
    <xf numFmtId="164" fontId="0" fillId="0" borderId="56" xfId="2" applyNumberFormat="1" applyFont="1" applyBorder="1" applyAlignment="1">
      <alignment horizontal="center"/>
    </xf>
    <xf numFmtId="164" fontId="0" fillId="2" borderId="57" xfId="2" applyNumberFormat="1" applyFont="1" applyFill="1" applyBorder="1" applyAlignment="1">
      <alignment horizontal="center"/>
    </xf>
    <xf numFmtId="8" fontId="4" fillId="0" borderId="8" xfId="0" applyNumberFormat="1" applyFont="1" applyBorder="1" applyAlignment="1">
      <alignment horizontal="center" vertical="center" textRotation="90" wrapText="1"/>
    </xf>
    <xf numFmtId="8" fontId="4" fillId="0" borderId="1" xfId="0" applyNumberFormat="1" applyFont="1" applyBorder="1" applyAlignment="1">
      <alignment horizontal="center"/>
    </xf>
    <xf numFmtId="0" fontId="8" fillId="2" borderId="63" xfId="0" applyFont="1" applyFill="1" applyBorder="1" applyAlignment="1">
      <alignment horizontal="center"/>
    </xf>
    <xf numFmtId="0" fontId="7" fillId="0" borderId="45" xfId="0" quotePrefix="1" applyFont="1" applyFill="1" applyBorder="1" applyAlignment="1">
      <alignment vertical="center" wrapText="1"/>
    </xf>
    <xf numFmtId="9" fontId="13" fillId="0" borderId="16" xfId="3" applyFont="1" applyBorder="1" applyAlignment="1">
      <alignment horizontal="center"/>
    </xf>
    <xf numFmtId="10" fontId="13" fillId="0" borderId="16" xfId="3" applyNumberFormat="1" applyFont="1" applyBorder="1" applyAlignment="1">
      <alignment horizontal="center"/>
    </xf>
    <xf numFmtId="9" fontId="13" fillId="0" borderId="24" xfId="3" applyFont="1" applyBorder="1" applyAlignment="1">
      <alignment horizontal="center"/>
    </xf>
    <xf numFmtId="9" fontId="13" fillId="0" borderId="20" xfId="3" applyFont="1" applyBorder="1" applyAlignment="1">
      <alignment horizontal="center"/>
    </xf>
    <xf numFmtId="9" fontId="13" fillId="0" borderId="53" xfId="3" applyFont="1" applyFill="1" applyBorder="1" applyAlignment="1">
      <alignment horizontal="center"/>
    </xf>
    <xf numFmtId="165" fontId="13" fillId="0" borderId="16" xfId="3" applyNumberFormat="1" applyFont="1" applyBorder="1" applyAlignment="1">
      <alignment horizontal="center"/>
    </xf>
    <xf numFmtId="9" fontId="13" fillId="0" borderId="20" xfId="3" applyFont="1" applyFill="1" applyBorder="1" applyAlignment="1">
      <alignment horizontal="center"/>
    </xf>
    <xf numFmtId="9" fontId="13" fillId="0" borderId="48" xfId="3" applyFont="1" applyBorder="1" applyAlignment="1">
      <alignment horizontal="center"/>
    </xf>
    <xf numFmtId="9" fontId="13" fillId="0" borderId="24" xfId="3" applyFont="1" applyFill="1" applyBorder="1" applyAlignment="1">
      <alignment horizontal="center"/>
    </xf>
    <xf numFmtId="9" fontId="13" fillId="0" borderId="16" xfId="3" applyFont="1" applyFill="1" applyBorder="1" applyAlignment="1">
      <alignment horizontal="center"/>
    </xf>
    <xf numFmtId="9" fontId="13" fillId="0" borderId="48" xfId="3" applyFont="1" applyFill="1" applyBorder="1" applyAlignment="1">
      <alignment horizontal="center"/>
    </xf>
    <xf numFmtId="9" fontId="13" fillId="0" borderId="16" xfId="3" applyNumberFormat="1" applyFont="1" applyFill="1" applyBorder="1" applyAlignment="1">
      <alignment horizontal="center"/>
    </xf>
    <xf numFmtId="9" fontId="13" fillId="0" borderId="28" xfId="3" applyFont="1" applyBorder="1" applyAlignment="1">
      <alignment horizontal="center"/>
    </xf>
    <xf numFmtId="9" fontId="14" fillId="0" borderId="16" xfId="3" applyFont="1" applyBorder="1" applyAlignment="1">
      <alignment horizontal="center"/>
    </xf>
    <xf numFmtId="8" fontId="13" fillId="0" borderId="53" xfId="0" applyNumberFormat="1" applyFont="1" applyBorder="1" applyAlignment="1">
      <alignment horizontal="center"/>
    </xf>
    <xf numFmtId="6" fontId="13" fillId="0" borderId="20" xfId="0" applyNumberFormat="1" applyFont="1" applyBorder="1" applyAlignment="1">
      <alignment horizontal="center"/>
    </xf>
    <xf numFmtId="0" fontId="13" fillId="0" borderId="15" xfId="0" applyFont="1" applyBorder="1" applyAlignment="1">
      <alignment horizontal="left" vertical="center" wrapText="1"/>
    </xf>
    <xf numFmtId="6" fontId="13" fillId="0" borderId="16" xfId="0" applyNumberFormat="1" applyFont="1" applyBorder="1" applyAlignment="1">
      <alignment horizontal="center"/>
    </xf>
    <xf numFmtId="0" fontId="13" fillId="0" borderId="23" xfId="0" applyFont="1" applyBorder="1" applyAlignment="1">
      <alignment horizontal="left" vertical="center" wrapText="1"/>
    </xf>
    <xf numFmtId="6" fontId="13" fillId="0" borderId="24" xfId="0" applyNumberFormat="1" applyFont="1" applyBorder="1" applyAlignment="1">
      <alignment horizontal="center"/>
    </xf>
    <xf numFmtId="0" fontId="13" fillId="0" borderId="19" xfId="0" applyFont="1" applyBorder="1" applyAlignment="1">
      <alignment horizontal="left" vertical="center" wrapText="1"/>
    </xf>
    <xf numFmtId="0" fontId="13" fillId="0" borderId="52" xfId="0" applyFont="1" applyBorder="1" applyAlignment="1">
      <alignment horizontal="left" vertical="center" wrapText="1"/>
    </xf>
    <xf numFmtId="0" fontId="13" fillId="0" borderId="15" xfId="0" applyFont="1" applyFill="1" applyBorder="1" applyAlignment="1">
      <alignment horizontal="left" vertical="center" wrapText="1"/>
    </xf>
    <xf numFmtId="0" fontId="13" fillId="0" borderId="47" xfId="0" applyFont="1" applyBorder="1" applyAlignment="1">
      <alignment horizontal="left" vertical="center" wrapText="1"/>
    </xf>
    <xf numFmtId="6" fontId="13" fillId="0" borderId="48" xfId="0" applyNumberFormat="1" applyFont="1" applyBorder="1" applyAlignment="1">
      <alignment horizontal="center"/>
    </xf>
    <xf numFmtId="6" fontId="13" fillId="0" borderId="16" xfId="0" applyNumberFormat="1" applyFont="1" applyFill="1" applyBorder="1" applyAlignment="1">
      <alignment horizontal="center"/>
    </xf>
    <xf numFmtId="0" fontId="13" fillId="0" borderId="23" xfId="0" applyFont="1" applyFill="1" applyBorder="1" applyAlignment="1">
      <alignment horizontal="left" vertical="center" wrapText="1"/>
    </xf>
    <xf numFmtId="6" fontId="13" fillId="0" borderId="24" xfId="0" applyNumberFormat="1" applyFont="1" applyFill="1" applyBorder="1" applyAlignment="1">
      <alignment horizontal="center"/>
    </xf>
    <xf numFmtId="0" fontId="13" fillId="0" borderId="19" xfId="0" applyFont="1" applyFill="1" applyBorder="1" applyAlignment="1">
      <alignment horizontal="left" vertical="center" wrapText="1"/>
    </xf>
    <xf numFmtId="6" fontId="13" fillId="0" borderId="20" xfId="0" applyNumberFormat="1" applyFont="1" applyFill="1" applyBorder="1" applyAlignment="1">
      <alignment horizontal="center"/>
    </xf>
    <xf numFmtId="0" fontId="13" fillId="0" borderId="27" xfId="0" applyFont="1" applyBorder="1" applyAlignment="1">
      <alignment horizontal="left" vertical="center" wrapText="1"/>
    </xf>
    <xf numFmtId="6" fontId="13" fillId="0" borderId="28" xfId="0" applyNumberFormat="1" applyFont="1" applyBorder="1" applyAlignment="1">
      <alignment horizontal="center"/>
    </xf>
    <xf numFmtId="0" fontId="14" fillId="0" borderId="11" xfId="0" applyFont="1" applyBorder="1" applyAlignment="1">
      <alignment horizontal="left" vertical="center" wrapText="1"/>
    </xf>
    <xf numFmtId="6" fontId="14" fillId="0" borderId="12" xfId="0" applyNumberFormat="1" applyFont="1" applyBorder="1" applyAlignment="1">
      <alignment horizontal="center"/>
    </xf>
    <xf numFmtId="9" fontId="14" fillId="0" borderId="12" xfId="3" applyFont="1" applyBorder="1" applyAlignment="1">
      <alignment horizontal="center"/>
    </xf>
    <xf numFmtId="0" fontId="14" fillId="0" borderId="15" xfId="0" applyFont="1" applyBorder="1" applyAlignment="1">
      <alignment horizontal="left" vertical="center" wrapText="1"/>
    </xf>
    <xf numFmtId="6" fontId="14" fillId="0" borderId="16" xfId="0" applyNumberFormat="1" applyFont="1" applyBorder="1" applyAlignment="1">
      <alignment horizontal="center"/>
    </xf>
    <xf numFmtId="0" fontId="14" fillId="0" borderId="23" xfId="0" applyFont="1" applyBorder="1" applyAlignment="1">
      <alignment horizontal="left" vertical="center" wrapText="1"/>
    </xf>
    <xf numFmtId="6" fontId="14" fillId="0" borderId="24" xfId="0" applyNumberFormat="1" applyFont="1" applyBorder="1" applyAlignment="1">
      <alignment horizontal="center"/>
    </xf>
    <xf numFmtId="9" fontId="14" fillId="0" borderId="24" xfId="3" applyFont="1" applyBorder="1" applyAlignment="1">
      <alignment horizontal="center"/>
    </xf>
    <xf numFmtId="0" fontId="14" fillId="0" borderId="19" xfId="0" applyFont="1" applyBorder="1" applyAlignment="1">
      <alignment horizontal="left" vertical="center" wrapText="1"/>
    </xf>
    <xf numFmtId="6" fontId="14" fillId="0" borderId="20" xfId="0" applyNumberFormat="1" applyFont="1" applyBorder="1" applyAlignment="1">
      <alignment horizontal="center"/>
    </xf>
    <xf numFmtId="9" fontId="14" fillId="0" borderId="20" xfId="3" applyFont="1" applyBorder="1" applyAlignment="1">
      <alignment horizontal="center"/>
    </xf>
    <xf numFmtId="9" fontId="14" fillId="0" borderId="16" xfId="3" applyNumberFormat="1" applyFont="1" applyBorder="1" applyAlignment="1">
      <alignment horizontal="center"/>
    </xf>
    <xf numFmtId="9" fontId="14" fillId="0" borderId="16" xfId="3" applyFont="1" applyFill="1" applyBorder="1" applyAlignment="1">
      <alignment horizontal="center"/>
    </xf>
    <xf numFmtId="9" fontId="14" fillId="0" borderId="20" xfId="3" applyFont="1" applyFill="1" applyBorder="1" applyAlignment="1">
      <alignment horizontal="center"/>
    </xf>
    <xf numFmtId="165" fontId="14" fillId="0" borderId="16" xfId="3" applyNumberFormat="1" applyFont="1" applyBorder="1" applyAlignment="1">
      <alignment horizontal="center"/>
    </xf>
    <xf numFmtId="0" fontId="14" fillId="0" borderId="15" xfId="0" applyFont="1" applyFill="1" applyBorder="1" applyAlignment="1">
      <alignment horizontal="left" vertical="center" wrapText="1"/>
    </xf>
    <xf numFmtId="0" fontId="14" fillId="0" borderId="65" xfId="0" applyFont="1" applyBorder="1" applyAlignment="1">
      <alignment horizontal="left" vertical="center" wrapText="1"/>
    </xf>
    <xf numFmtId="6" fontId="14" fillId="0" borderId="42" xfId="0" applyNumberFormat="1" applyFont="1" applyBorder="1" applyAlignment="1">
      <alignment horizontal="center"/>
    </xf>
    <xf numFmtId="9" fontId="14" fillId="0" borderId="42" xfId="3" applyFont="1" applyBorder="1" applyAlignment="1">
      <alignment horizontal="center"/>
    </xf>
    <xf numFmtId="0" fontId="14" fillId="0" borderId="52" xfId="0" applyFont="1" applyBorder="1" applyAlignment="1">
      <alignment horizontal="left" vertical="center" wrapText="1"/>
    </xf>
    <xf numFmtId="6" fontId="14" fillId="0" borderId="53" xfId="0" applyNumberFormat="1" applyFont="1" applyBorder="1" applyAlignment="1">
      <alignment horizontal="center"/>
    </xf>
    <xf numFmtId="9" fontId="14" fillId="0" borderId="53" xfId="3" applyFont="1" applyBorder="1" applyAlignment="1">
      <alignment horizontal="center"/>
    </xf>
    <xf numFmtId="9" fontId="14" fillId="0" borderId="53" xfId="3" applyNumberFormat="1" applyFont="1" applyBorder="1" applyAlignment="1">
      <alignment horizontal="center"/>
    </xf>
    <xf numFmtId="9" fontId="14" fillId="0" borderId="53" xfId="3" applyFont="1" applyFill="1" applyBorder="1" applyAlignment="1">
      <alignment horizontal="center"/>
    </xf>
    <xf numFmtId="165" fontId="14" fillId="0" borderId="53" xfId="3" applyNumberFormat="1" applyFont="1" applyBorder="1" applyAlignment="1">
      <alignment horizontal="center"/>
    </xf>
    <xf numFmtId="0" fontId="14" fillId="0" borderId="52" xfId="0" applyFont="1" applyFill="1" applyBorder="1" applyAlignment="1">
      <alignment horizontal="left" vertical="center" wrapText="1"/>
    </xf>
    <xf numFmtId="6" fontId="14" fillId="0" borderId="53" xfId="0" applyNumberFormat="1" applyFont="1" applyFill="1" applyBorder="1" applyAlignment="1">
      <alignment horizontal="center"/>
    </xf>
    <xf numFmtId="9" fontId="14" fillId="0" borderId="53" xfId="3" applyNumberFormat="1" applyFont="1" applyFill="1" applyBorder="1" applyAlignment="1">
      <alignment horizontal="center"/>
    </xf>
    <xf numFmtId="0" fontId="14" fillId="0" borderId="27" xfId="0" applyFont="1" applyBorder="1" applyAlignment="1">
      <alignment horizontal="left" vertical="center" wrapText="1"/>
    </xf>
    <xf numFmtId="6" fontId="14" fillId="0" borderId="28" xfId="0" applyNumberFormat="1" applyFont="1" applyBorder="1" applyAlignment="1">
      <alignment horizontal="center"/>
    </xf>
    <xf numFmtId="9" fontId="14" fillId="0" borderId="28" xfId="3" applyFont="1" applyBorder="1" applyAlignment="1">
      <alignment horizontal="center"/>
    </xf>
    <xf numFmtId="6" fontId="4" fillId="0" borderId="66" xfId="0" applyNumberFormat="1" applyFont="1" applyBorder="1" applyAlignment="1">
      <alignment horizontal="center"/>
    </xf>
    <xf numFmtId="9" fontId="4" fillId="0" borderId="64" xfId="3" applyFont="1" applyBorder="1" applyAlignment="1">
      <alignment horizontal="center"/>
    </xf>
    <xf numFmtId="9" fontId="4" fillId="0" borderId="67" xfId="3" applyFont="1" applyBorder="1" applyAlignment="1">
      <alignment horizontal="center"/>
    </xf>
    <xf numFmtId="165" fontId="4" fillId="0" borderId="67" xfId="3" applyNumberFormat="1" applyFont="1" applyBorder="1" applyAlignment="1">
      <alignment horizontal="center"/>
    </xf>
    <xf numFmtId="9" fontId="4" fillId="0" borderId="68" xfId="3" applyFont="1" applyBorder="1" applyAlignment="1">
      <alignment horizontal="center"/>
    </xf>
    <xf numFmtId="0" fontId="16" fillId="4" borderId="8" xfId="0" applyFont="1" applyFill="1" applyBorder="1" applyAlignment="1">
      <alignment horizontal="center" vertical="center" textRotation="90" wrapText="1"/>
    </xf>
    <xf numFmtId="0" fontId="16" fillId="4" borderId="35" xfId="0" applyFont="1" applyFill="1" applyBorder="1" applyAlignment="1">
      <alignment horizontal="center" vertical="center" textRotation="90" wrapText="1"/>
    </xf>
    <xf numFmtId="0" fontId="15" fillId="0" borderId="0" xfId="0" applyFont="1"/>
    <xf numFmtId="1" fontId="12" fillId="0" borderId="20" xfId="0" applyNumberFormat="1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164" fontId="7" fillId="0" borderId="49" xfId="2" applyNumberFormat="1" applyFont="1" applyFill="1" applyBorder="1" applyAlignment="1">
      <alignment horizontal="center"/>
    </xf>
    <xf numFmtId="164" fontId="7" fillId="0" borderId="50" xfId="2" applyNumberFormat="1" applyFont="1" applyFill="1" applyBorder="1" applyAlignment="1">
      <alignment horizontal="center"/>
    </xf>
    <xf numFmtId="164" fontId="8" fillId="2" borderId="51" xfId="0" applyNumberFormat="1" applyFont="1" applyFill="1" applyBorder="1" applyAlignment="1">
      <alignment horizontal="center" vertical="center" wrapText="1"/>
    </xf>
    <xf numFmtId="6" fontId="13" fillId="0" borderId="53" xfId="0" applyNumberFormat="1" applyFont="1" applyBorder="1" applyAlignment="1">
      <alignment horizontal="center"/>
    </xf>
    <xf numFmtId="9" fontId="4" fillId="0" borderId="67" xfId="3" applyNumberFormat="1" applyFont="1" applyBorder="1" applyAlignment="1">
      <alignment horizontal="center"/>
    </xf>
    <xf numFmtId="0" fontId="13" fillId="0" borderId="52" xfId="0" applyFont="1" applyFill="1" applyBorder="1" applyAlignment="1">
      <alignment horizontal="left" vertical="center" wrapText="1"/>
    </xf>
    <xf numFmtId="6" fontId="13" fillId="0" borderId="53" xfId="0" applyNumberFormat="1" applyFont="1" applyFill="1" applyBorder="1" applyAlignment="1">
      <alignment horizontal="center"/>
    </xf>
    <xf numFmtId="165" fontId="13" fillId="0" borderId="53" xfId="3" applyNumberFormat="1" applyFont="1" applyBorder="1" applyAlignment="1">
      <alignment horizontal="center"/>
    </xf>
    <xf numFmtId="0" fontId="17" fillId="0" borderId="0" xfId="0" applyFont="1" applyAlignment="1">
      <alignment horizontal="left"/>
    </xf>
    <xf numFmtId="0" fontId="1" fillId="0" borderId="0" xfId="0" applyFont="1"/>
    <xf numFmtId="0" fontId="5" fillId="0" borderId="0" xfId="0" applyFont="1" applyAlignment="1">
      <alignment horizontal="center"/>
    </xf>
    <xf numFmtId="0" fontId="4" fillId="2" borderId="63" xfId="0" applyFont="1" applyFill="1" applyBorder="1" applyAlignment="1">
      <alignment horizontal="center" vertical="center" textRotation="90" wrapText="1"/>
    </xf>
    <xf numFmtId="0" fontId="4" fillId="2" borderId="55" xfId="0" applyFont="1" applyFill="1" applyBorder="1" applyAlignment="1">
      <alignment horizontal="center" vertical="center" textRotation="90" wrapText="1"/>
    </xf>
    <xf numFmtId="0" fontId="4" fillId="2" borderId="30" xfId="0" applyFont="1" applyFill="1" applyBorder="1" applyAlignment="1">
      <alignment horizontal="center" vertical="center" textRotation="90" wrapText="1"/>
    </xf>
    <xf numFmtId="0" fontId="6" fillId="3" borderId="45" xfId="0" applyFont="1" applyFill="1" applyBorder="1" applyAlignment="1">
      <alignment horizontal="center"/>
    </xf>
    <xf numFmtId="0" fontId="6" fillId="3" borderId="60" xfId="0" applyFont="1" applyFill="1" applyBorder="1" applyAlignment="1">
      <alignment horizontal="center"/>
    </xf>
    <xf numFmtId="0" fontId="6" fillId="3" borderId="49" xfId="0" applyFont="1" applyFill="1" applyBorder="1" applyAlignment="1">
      <alignment horizontal="center"/>
    </xf>
    <xf numFmtId="0" fontId="4" fillId="3" borderId="63" xfId="0" applyFont="1" applyFill="1" applyBorder="1" applyAlignment="1">
      <alignment horizontal="center" vertical="center" textRotation="90" wrapText="1"/>
    </xf>
    <xf numFmtId="0" fontId="4" fillId="3" borderId="55" xfId="0" applyFont="1" applyFill="1" applyBorder="1" applyAlignment="1">
      <alignment horizontal="center" vertical="center" textRotation="90" wrapText="1"/>
    </xf>
    <xf numFmtId="0" fontId="4" fillId="3" borderId="30" xfId="0" applyFont="1" applyFill="1" applyBorder="1" applyAlignment="1">
      <alignment horizontal="center" vertical="center" textRotation="90" wrapText="1"/>
    </xf>
    <xf numFmtId="0" fontId="4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" fillId="2" borderId="46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/>
    </xf>
    <xf numFmtId="0" fontId="4" fillId="2" borderId="60" xfId="0" applyFont="1" applyFill="1" applyBorder="1" applyAlignment="1">
      <alignment horizontal="center"/>
    </xf>
    <xf numFmtId="0" fontId="4" fillId="2" borderId="49" xfId="0" applyFont="1" applyFill="1" applyBorder="1" applyAlignment="1">
      <alignment horizontal="center"/>
    </xf>
    <xf numFmtId="0" fontId="4" fillId="2" borderId="61" xfId="0" applyFont="1" applyFill="1" applyBorder="1" applyAlignment="1">
      <alignment horizontal="center"/>
    </xf>
    <xf numFmtId="0" fontId="4" fillId="2" borderId="62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F138"/>
  <sheetViews>
    <sheetView showGridLines="0" tabSelected="1" topLeftCell="B3" workbookViewId="0">
      <selection activeCell="B3" sqref="B3:F3"/>
    </sheetView>
  </sheetViews>
  <sheetFormatPr defaultRowHeight="12.75" x14ac:dyDescent="0.2"/>
  <cols>
    <col min="1" max="1" width="0" style="2" hidden="1" customWidth="1"/>
    <col min="2" max="2" width="17.42578125" style="9" customWidth="1"/>
    <col min="3" max="3" width="33.85546875" style="2" customWidth="1"/>
    <col min="4" max="4" width="16.7109375" style="2" customWidth="1"/>
    <col min="5" max="5" width="9" style="2" customWidth="1"/>
    <col min="6" max="6" width="8.28515625" style="2" customWidth="1"/>
  </cols>
  <sheetData>
    <row r="1" spans="1:6" ht="21.6" customHeight="1" x14ac:dyDescent="0.3">
      <c r="B1" s="240" t="s">
        <v>134</v>
      </c>
      <c r="C1" s="240"/>
      <c r="D1" s="240"/>
      <c r="E1" s="240"/>
      <c r="F1" s="240"/>
    </row>
    <row r="2" spans="1:6" ht="21.6" customHeight="1" x14ac:dyDescent="0.3">
      <c r="B2" s="240" t="s">
        <v>133</v>
      </c>
      <c r="C2" s="240"/>
      <c r="D2" s="240"/>
      <c r="E2" s="240"/>
      <c r="F2" s="240"/>
    </row>
    <row r="3" spans="1:6" ht="20.25" x14ac:dyDescent="0.3">
      <c r="B3" s="240" t="s">
        <v>127</v>
      </c>
      <c r="C3" s="240"/>
      <c r="D3" s="240"/>
      <c r="E3" s="240"/>
      <c r="F3" s="240"/>
    </row>
    <row r="4" spans="1:6" ht="46.15" customHeight="1" x14ac:dyDescent="0.3">
      <c r="C4" s="140"/>
      <c r="D4" s="140"/>
      <c r="E4" s="140"/>
      <c r="F4" s="140"/>
    </row>
    <row r="5" spans="1:6" ht="15.75" x14ac:dyDescent="0.25">
      <c r="B5" s="142" t="s">
        <v>209</v>
      </c>
    </row>
    <row r="6" spans="1:6" ht="46.9" customHeight="1" thickBot="1" x14ac:dyDescent="0.25"/>
    <row r="7" spans="1:6" s="103" customFormat="1" ht="19.899999999999999" customHeight="1" thickBot="1" x14ac:dyDescent="0.3">
      <c r="A7" s="99"/>
      <c r="B7" s="100"/>
      <c r="C7" s="101"/>
      <c r="D7" s="155" t="s">
        <v>87</v>
      </c>
      <c r="E7" s="101"/>
      <c r="F7" s="101"/>
    </row>
    <row r="8" spans="1:6" s="105" customFormat="1" ht="19.899999999999999" customHeight="1" x14ac:dyDescent="0.2">
      <c r="A8" s="104"/>
      <c r="C8" s="156" t="str">
        <f>+'Erica Adams'!C1:H1</f>
        <v>Erica Adams</v>
      </c>
      <c r="D8" s="230">
        <f>+'Erica Adams'!DL100</f>
        <v>8.1</v>
      </c>
      <c r="E8" s="111"/>
      <c r="F8" s="111"/>
    </row>
    <row r="9" spans="1:6" s="105" customFormat="1" ht="19.899999999999999" customHeight="1" x14ac:dyDescent="0.2">
      <c r="A9" s="104"/>
      <c r="C9" s="144" t="str">
        <f>+'Toni Black'!C1:H1</f>
        <v>Toni Black</v>
      </c>
      <c r="D9" s="231">
        <f>+'Toni Black'!DL100</f>
        <v>3.75</v>
      </c>
      <c r="E9" s="111"/>
      <c r="F9" s="111"/>
    </row>
    <row r="10" spans="1:6" s="105" customFormat="1" ht="19.899999999999999" customHeight="1" x14ac:dyDescent="0.2">
      <c r="A10" s="104"/>
      <c r="C10" s="145" t="str">
        <f>+'Michael Inloes'!C1:H1</f>
        <v>Michael Inloes</v>
      </c>
      <c r="D10" s="231">
        <f>+'Michael Inloes'!DL100</f>
        <v>42.8</v>
      </c>
      <c r="E10" s="111"/>
      <c r="F10" s="111"/>
    </row>
    <row r="11" spans="1:6" s="105" customFormat="1" ht="19.899999999999999" customHeight="1" x14ac:dyDescent="0.2">
      <c r="A11" s="104"/>
      <c r="C11" s="144" t="str">
        <f>+'Emily Jacobson'!C1:H1</f>
        <v>Emily Jacobson</v>
      </c>
      <c r="D11" s="231">
        <f>+'Emily Jacobson'!DL100</f>
        <v>138.55000000000001</v>
      </c>
      <c r="E11" s="111"/>
      <c r="F11" s="111"/>
    </row>
    <row r="12" spans="1:6" s="105" customFormat="1" ht="19.899999999999999" customHeight="1" x14ac:dyDescent="0.2">
      <c r="A12" s="104"/>
      <c r="C12" s="144" t="str">
        <f>+'Matt Nelson'!C1:H1</f>
        <v>Matt Nelson</v>
      </c>
      <c r="D12" s="231">
        <f>+'Matt Nelson'!DL100</f>
        <v>35.9</v>
      </c>
      <c r="E12" s="111"/>
      <c r="F12" s="111"/>
    </row>
    <row r="13" spans="1:6" s="105" customFormat="1" ht="19.899999999999999" customHeight="1" x14ac:dyDescent="0.2">
      <c r="A13" s="104"/>
      <c r="C13" s="144" t="str">
        <f>+'Toby Robe'!C1:H1</f>
        <v>Toby Robe</v>
      </c>
      <c r="D13" s="231">
        <f>+'Toby Robe'!DL100</f>
        <v>55.9</v>
      </c>
      <c r="E13" s="111"/>
      <c r="F13" s="111"/>
    </row>
    <row r="14" spans="1:6" s="105" customFormat="1" ht="19.899999999999999" customHeight="1" x14ac:dyDescent="0.2">
      <c r="A14" s="104"/>
      <c r="C14" s="144" t="str">
        <f>+'Haley Rossmann'!C1:H1</f>
        <v>Haley Rossmann</v>
      </c>
      <c r="D14" s="231">
        <f>+'Haley Rossmann'!DL100</f>
        <v>115.47499999999998</v>
      </c>
      <c r="E14" s="111"/>
      <c r="F14" s="111"/>
    </row>
    <row r="15" spans="1:6" s="105" customFormat="1" ht="6.75" customHeight="1" thickBot="1" x14ac:dyDescent="0.25">
      <c r="A15" s="104"/>
      <c r="C15" s="144"/>
      <c r="D15" s="231"/>
      <c r="E15" s="111"/>
      <c r="F15" s="111"/>
    </row>
    <row r="16" spans="1:6" s="105" customFormat="1" ht="19.899999999999999" customHeight="1" thickBot="1" x14ac:dyDescent="0.25">
      <c r="A16" s="104"/>
      <c r="C16" s="113" t="s">
        <v>86</v>
      </c>
      <c r="D16" s="232">
        <f>SUM(D8:D15)</f>
        <v>400.47499999999997</v>
      </c>
      <c r="E16" s="111"/>
      <c r="F16" s="111"/>
    </row>
    <row r="17" spans="1:6" s="105" customFormat="1" ht="13.15" customHeight="1" x14ac:dyDescent="0.2">
      <c r="A17" s="104"/>
      <c r="B17" s="114"/>
      <c r="C17" s="115"/>
      <c r="D17" s="116"/>
      <c r="E17" s="111"/>
      <c r="F17" s="111"/>
    </row>
    <row r="18" spans="1:6" s="105" customFormat="1" ht="13.15" customHeight="1" x14ac:dyDescent="0.2">
      <c r="A18" s="104"/>
      <c r="B18" s="114"/>
      <c r="C18" s="115"/>
      <c r="D18" s="116"/>
      <c r="E18" s="111"/>
      <c r="F18" s="111"/>
    </row>
    <row r="19" spans="1:6" s="12" customFormat="1" ht="13.15" customHeight="1" x14ac:dyDescent="0.2">
      <c r="A19" s="10"/>
      <c r="B19" s="14"/>
      <c r="C19" s="15"/>
      <c r="D19" s="16"/>
      <c r="E19" s="17"/>
      <c r="F19" s="17"/>
    </row>
    <row r="20" spans="1:6" s="12" customFormat="1" ht="13.15" customHeight="1" x14ac:dyDescent="0.2">
      <c r="A20" s="10"/>
      <c r="B20" s="14"/>
      <c r="C20" s="15"/>
      <c r="D20" s="16"/>
      <c r="E20" s="17"/>
      <c r="F20" s="17"/>
    </row>
    <row r="21" spans="1:6" s="12" customFormat="1" ht="13.15" customHeight="1" x14ac:dyDescent="0.2">
      <c r="A21" s="10"/>
      <c r="B21" s="14"/>
      <c r="C21" s="15"/>
      <c r="D21" s="16"/>
      <c r="E21" s="17"/>
      <c r="F21" s="17"/>
    </row>
    <row r="22" spans="1:6" s="12" customFormat="1" ht="13.15" customHeight="1" x14ac:dyDescent="0.2">
      <c r="A22" s="10"/>
      <c r="B22" s="14"/>
      <c r="C22" s="15"/>
      <c r="D22" s="16"/>
      <c r="E22" s="17"/>
      <c r="F22" s="17"/>
    </row>
    <row r="23" spans="1:6" s="12" customFormat="1" ht="13.15" customHeight="1" x14ac:dyDescent="0.2">
      <c r="A23" s="10"/>
      <c r="B23" s="14"/>
      <c r="C23" s="15"/>
      <c r="D23" s="16"/>
      <c r="E23" s="17"/>
      <c r="F23" s="17"/>
    </row>
    <row r="24" spans="1:6" s="12" customFormat="1" ht="13.15" customHeight="1" x14ac:dyDescent="0.2">
      <c r="A24" s="10"/>
      <c r="B24" s="14"/>
      <c r="C24" s="15"/>
      <c r="D24" s="16"/>
      <c r="E24" s="17"/>
      <c r="F24" s="17"/>
    </row>
    <row r="25" spans="1:6" s="12" customFormat="1" ht="13.15" customHeight="1" x14ac:dyDescent="0.2">
      <c r="A25" s="10"/>
      <c r="B25" s="14"/>
      <c r="C25" s="15"/>
      <c r="D25" s="16"/>
      <c r="E25" s="17"/>
      <c r="F25" s="17"/>
    </row>
    <row r="26" spans="1:6" s="12" customFormat="1" ht="13.15" customHeight="1" x14ac:dyDescent="0.2">
      <c r="A26" s="10"/>
      <c r="B26" s="14"/>
      <c r="C26" s="15"/>
      <c r="D26" s="16"/>
      <c r="E26" s="17"/>
      <c r="F26" s="17"/>
    </row>
    <row r="27" spans="1:6" s="12" customFormat="1" ht="13.15" customHeight="1" x14ac:dyDescent="0.2">
      <c r="A27" s="10"/>
      <c r="B27" s="14"/>
      <c r="C27" s="15"/>
      <c r="D27" s="16"/>
      <c r="E27" s="17"/>
      <c r="F27" s="17"/>
    </row>
    <row r="28" spans="1:6" s="12" customFormat="1" ht="13.15" customHeight="1" x14ac:dyDescent="0.2">
      <c r="A28" s="10"/>
      <c r="B28" s="14"/>
      <c r="C28" s="15"/>
      <c r="D28" s="16"/>
      <c r="E28" s="17"/>
      <c r="F28" s="17"/>
    </row>
    <row r="29" spans="1:6" s="12" customFormat="1" ht="13.15" customHeight="1" x14ac:dyDescent="0.2">
      <c r="A29" s="10"/>
      <c r="B29" s="14"/>
      <c r="C29" s="15"/>
      <c r="D29" s="16"/>
      <c r="E29" s="17"/>
      <c r="F29" s="17"/>
    </row>
    <row r="30" spans="1:6" s="12" customFormat="1" ht="13.15" customHeight="1" x14ac:dyDescent="0.2">
      <c r="A30" s="10"/>
      <c r="B30" s="14"/>
      <c r="C30" s="15"/>
      <c r="D30" s="16"/>
      <c r="E30" s="17"/>
      <c r="F30" s="17"/>
    </row>
    <row r="31" spans="1:6" s="12" customFormat="1" ht="13.15" customHeight="1" x14ac:dyDescent="0.2">
      <c r="A31" s="10"/>
      <c r="B31" s="14"/>
      <c r="C31" s="15"/>
      <c r="D31" s="16"/>
      <c r="E31" s="17"/>
      <c r="F31" s="17"/>
    </row>
    <row r="32" spans="1:6" s="12" customFormat="1" ht="13.15" customHeight="1" x14ac:dyDescent="0.2">
      <c r="A32" s="10"/>
      <c r="B32" s="14"/>
      <c r="C32" s="15"/>
      <c r="D32" s="16"/>
      <c r="E32" s="17"/>
      <c r="F32" s="17"/>
    </row>
    <row r="33" spans="1:6" s="12" customFormat="1" ht="13.15" customHeight="1" x14ac:dyDescent="0.2">
      <c r="A33" s="10"/>
      <c r="B33" s="14"/>
      <c r="C33" s="15"/>
      <c r="D33" s="16"/>
      <c r="E33" s="17"/>
      <c r="F33" s="17"/>
    </row>
    <row r="34" spans="1:6" s="12" customFormat="1" ht="13.15" customHeight="1" x14ac:dyDescent="0.2">
      <c r="A34" s="10"/>
      <c r="B34" s="14"/>
      <c r="C34" s="15"/>
      <c r="D34" s="16"/>
      <c r="E34" s="17"/>
      <c r="F34" s="17"/>
    </row>
    <row r="35" spans="1:6" s="12" customFormat="1" ht="13.15" customHeight="1" x14ac:dyDescent="0.2">
      <c r="A35" s="10"/>
      <c r="B35" s="14"/>
      <c r="C35" s="15"/>
      <c r="D35" s="16"/>
      <c r="E35" s="17"/>
      <c r="F35" s="17"/>
    </row>
    <row r="36" spans="1:6" s="12" customFormat="1" ht="13.15" customHeight="1" x14ac:dyDescent="0.2">
      <c r="A36" s="10"/>
      <c r="B36" s="14"/>
      <c r="C36" s="15"/>
      <c r="D36" s="16"/>
      <c r="E36" s="17"/>
      <c r="F36" s="17"/>
    </row>
    <row r="37" spans="1:6" s="12" customFormat="1" ht="13.15" customHeight="1" x14ac:dyDescent="0.2">
      <c r="A37" s="10"/>
      <c r="B37" s="14"/>
      <c r="C37" s="15"/>
      <c r="D37" s="16"/>
      <c r="E37" s="17"/>
      <c r="F37" s="17"/>
    </row>
    <row r="38" spans="1:6" s="12" customFormat="1" ht="13.15" customHeight="1" x14ac:dyDescent="0.2">
      <c r="A38" s="10"/>
      <c r="B38" s="14"/>
      <c r="C38" s="15"/>
      <c r="D38" s="16"/>
      <c r="E38" s="17"/>
      <c r="F38" s="17"/>
    </row>
    <row r="39" spans="1:6" s="12" customFormat="1" ht="13.15" customHeight="1" x14ac:dyDescent="0.2">
      <c r="A39" s="10"/>
      <c r="B39" s="14"/>
      <c r="C39" s="15"/>
      <c r="D39" s="16"/>
      <c r="E39" s="17"/>
      <c r="F39" s="17"/>
    </row>
    <row r="40" spans="1:6" s="12" customFormat="1" ht="13.15" customHeight="1" x14ac:dyDescent="0.2">
      <c r="A40" s="10"/>
      <c r="B40" s="14"/>
      <c r="C40" s="15"/>
      <c r="D40" s="16"/>
      <c r="E40" s="17"/>
      <c r="F40" s="17"/>
    </row>
    <row r="41" spans="1:6" s="12" customFormat="1" ht="13.15" customHeight="1" x14ac:dyDescent="0.2">
      <c r="A41" s="10"/>
      <c r="B41" s="14"/>
      <c r="C41" s="15"/>
      <c r="D41" s="16"/>
      <c r="E41" s="17"/>
      <c r="F41" s="17"/>
    </row>
    <row r="42" spans="1:6" s="12" customFormat="1" ht="13.15" customHeight="1" x14ac:dyDescent="0.2">
      <c r="A42" s="10"/>
      <c r="B42" s="14"/>
      <c r="C42" s="15"/>
      <c r="D42" s="16"/>
      <c r="E42" s="17"/>
      <c r="F42" s="17"/>
    </row>
    <row r="43" spans="1:6" s="12" customFormat="1" ht="13.15" customHeight="1" x14ac:dyDescent="0.2">
      <c r="A43" s="10"/>
      <c r="B43" s="14"/>
      <c r="C43" s="15"/>
      <c r="D43" s="16"/>
      <c r="E43" s="17"/>
      <c r="F43" s="17"/>
    </row>
    <row r="44" spans="1:6" s="12" customFormat="1" ht="13.15" customHeight="1" x14ac:dyDescent="0.2">
      <c r="A44" s="10"/>
      <c r="B44" s="14"/>
      <c r="C44" s="15"/>
      <c r="D44" s="16"/>
      <c r="E44" s="17"/>
      <c r="F44" s="17"/>
    </row>
    <row r="45" spans="1:6" s="12" customFormat="1" ht="13.15" customHeight="1" x14ac:dyDescent="0.2">
      <c r="A45" s="10"/>
      <c r="B45" s="14"/>
      <c r="C45" s="15"/>
      <c r="D45" s="16"/>
      <c r="E45" s="17"/>
      <c r="F45" s="17"/>
    </row>
    <row r="46" spans="1:6" s="12" customFormat="1" ht="13.15" customHeight="1" x14ac:dyDescent="0.2">
      <c r="A46" s="10"/>
      <c r="B46" s="14"/>
      <c r="C46" s="15"/>
      <c r="D46" s="16"/>
      <c r="E46" s="17"/>
      <c r="F46" s="17"/>
    </row>
    <row r="47" spans="1:6" s="12" customFormat="1" ht="13.15" customHeight="1" x14ac:dyDescent="0.2">
      <c r="A47" s="10"/>
      <c r="B47" s="14"/>
      <c r="C47" s="15"/>
      <c r="D47" s="16"/>
      <c r="E47" s="17"/>
      <c r="F47" s="17"/>
    </row>
    <row r="48" spans="1:6" s="12" customFormat="1" ht="13.15" customHeight="1" x14ac:dyDescent="0.2">
      <c r="A48" s="10"/>
      <c r="B48" s="14"/>
      <c r="C48" s="15"/>
      <c r="D48" s="16"/>
      <c r="E48" s="17"/>
      <c r="F48" s="17"/>
    </row>
    <row r="49" spans="1:6" s="12" customFormat="1" ht="13.15" customHeight="1" x14ac:dyDescent="0.2">
      <c r="A49" s="10"/>
      <c r="B49" s="14"/>
      <c r="C49" s="15"/>
      <c r="D49" s="16"/>
      <c r="E49" s="17"/>
      <c r="F49" s="17"/>
    </row>
    <row r="50" spans="1:6" s="12" customFormat="1" ht="13.15" customHeight="1" x14ac:dyDescent="0.2">
      <c r="A50" s="10"/>
      <c r="B50" s="14"/>
      <c r="C50" s="15"/>
      <c r="D50" s="16"/>
      <c r="E50" s="17"/>
      <c r="F50" s="17"/>
    </row>
    <row r="51" spans="1:6" s="12" customFormat="1" ht="13.15" customHeight="1" x14ac:dyDescent="0.2">
      <c r="A51" s="10"/>
      <c r="B51" s="14"/>
      <c r="C51" s="15"/>
      <c r="D51" s="16"/>
      <c r="E51" s="17"/>
      <c r="F51" s="17"/>
    </row>
    <row r="52" spans="1:6" s="12" customFormat="1" ht="13.15" customHeight="1" x14ac:dyDescent="0.2">
      <c r="A52" s="10"/>
      <c r="B52" s="14"/>
      <c r="C52" s="15"/>
      <c r="D52" s="16"/>
      <c r="E52" s="17"/>
      <c r="F52" s="17"/>
    </row>
    <row r="53" spans="1:6" s="12" customFormat="1" ht="13.15" customHeight="1" x14ac:dyDescent="0.2">
      <c r="A53" s="10"/>
      <c r="B53" s="14"/>
      <c r="C53" s="15"/>
      <c r="D53" s="16"/>
      <c r="E53" s="17"/>
      <c r="F53" s="17"/>
    </row>
    <row r="54" spans="1:6" s="12" customFormat="1" ht="13.15" customHeight="1" x14ac:dyDescent="0.2">
      <c r="A54" s="10"/>
      <c r="B54" s="14"/>
      <c r="C54" s="15"/>
      <c r="D54" s="16"/>
      <c r="E54" s="17"/>
      <c r="F54" s="17"/>
    </row>
    <row r="55" spans="1:6" s="12" customFormat="1" ht="13.15" customHeight="1" x14ac:dyDescent="0.2">
      <c r="A55" s="10"/>
      <c r="B55" s="14"/>
      <c r="C55" s="15"/>
      <c r="D55" s="16"/>
      <c r="E55" s="17"/>
      <c r="F55" s="17"/>
    </row>
    <row r="56" spans="1:6" s="12" customFormat="1" ht="13.15" customHeight="1" x14ac:dyDescent="0.2">
      <c r="A56" s="10"/>
      <c r="B56" s="14"/>
      <c r="C56" s="15"/>
      <c r="D56" s="16"/>
      <c r="E56" s="17"/>
      <c r="F56" s="17"/>
    </row>
    <row r="57" spans="1:6" s="12" customFormat="1" ht="13.15" customHeight="1" x14ac:dyDescent="0.2">
      <c r="A57" s="10"/>
      <c r="B57" s="14"/>
      <c r="C57" s="15"/>
      <c r="D57" s="16"/>
      <c r="E57" s="17"/>
      <c r="F57" s="17"/>
    </row>
    <row r="58" spans="1:6" s="12" customFormat="1" ht="13.15" customHeight="1" x14ac:dyDescent="0.2">
      <c r="A58" s="10"/>
      <c r="B58" s="14"/>
      <c r="C58" s="15"/>
      <c r="D58" s="16"/>
      <c r="E58" s="17"/>
      <c r="F58" s="17"/>
    </row>
    <row r="59" spans="1:6" s="12" customFormat="1" ht="13.15" customHeight="1" x14ac:dyDescent="0.2">
      <c r="A59" s="10"/>
      <c r="B59" s="14"/>
      <c r="C59" s="15"/>
      <c r="D59" s="16"/>
      <c r="E59" s="17"/>
      <c r="F59" s="17"/>
    </row>
    <row r="60" spans="1:6" s="12" customFormat="1" ht="13.15" customHeight="1" x14ac:dyDescent="0.2">
      <c r="A60" s="10"/>
      <c r="B60" s="14"/>
      <c r="C60" s="15"/>
      <c r="D60" s="16"/>
      <c r="E60" s="17"/>
      <c r="F60" s="17"/>
    </row>
    <row r="61" spans="1:6" s="12" customFormat="1" ht="13.15" customHeight="1" x14ac:dyDescent="0.2">
      <c r="A61" s="10"/>
      <c r="B61" s="14"/>
      <c r="C61" s="15"/>
      <c r="D61" s="16"/>
      <c r="E61" s="17"/>
      <c r="F61" s="17"/>
    </row>
    <row r="62" spans="1:6" s="12" customFormat="1" ht="13.15" customHeight="1" x14ac:dyDescent="0.2">
      <c r="A62" s="10"/>
      <c r="B62" s="14"/>
      <c r="C62" s="15"/>
      <c r="D62" s="16"/>
      <c r="E62" s="17"/>
      <c r="F62" s="17"/>
    </row>
    <row r="63" spans="1:6" s="12" customFormat="1" ht="13.15" customHeight="1" x14ac:dyDescent="0.2">
      <c r="A63" s="10"/>
      <c r="B63" s="14"/>
      <c r="C63" s="15"/>
      <c r="D63" s="16"/>
      <c r="E63" s="17"/>
      <c r="F63" s="17"/>
    </row>
    <row r="64" spans="1:6" s="12" customFormat="1" ht="13.15" customHeight="1" x14ac:dyDescent="0.2">
      <c r="A64" s="10"/>
      <c r="B64" s="14"/>
      <c r="C64" s="15"/>
      <c r="D64" s="16"/>
      <c r="E64" s="17"/>
      <c r="F64" s="17"/>
    </row>
    <row r="65" spans="1:6" s="12" customFormat="1" ht="13.15" customHeight="1" x14ac:dyDescent="0.2">
      <c r="A65" s="10"/>
      <c r="B65" s="14"/>
      <c r="C65" s="15"/>
      <c r="D65" s="16"/>
      <c r="E65" s="17"/>
      <c r="F65" s="17"/>
    </row>
    <row r="66" spans="1:6" s="12" customFormat="1" ht="13.15" customHeight="1" x14ac:dyDescent="0.2">
      <c r="A66" s="10"/>
      <c r="B66" s="14"/>
      <c r="C66" s="15"/>
      <c r="D66" s="16"/>
      <c r="E66" s="17"/>
      <c r="F66" s="17"/>
    </row>
    <row r="67" spans="1:6" s="12" customFormat="1" ht="13.15" customHeight="1" x14ac:dyDescent="0.2">
      <c r="A67" s="10"/>
      <c r="B67" s="14"/>
      <c r="C67" s="15"/>
      <c r="D67" s="16"/>
      <c r="E67" s="17"/>
      <c r="F67" s="17"/>
    </row>
    <row r="68" spans="1:6" s="12" customFormat="1" ht="13.15" customHeight="1" x14ac:dyDescent="0.2">
      <c r="A68" s="10"/>
      <c r="B68" s="14"/>
      <c r="C68" s="15"/>
      <c r="D68" s="16"/>
      <c r="E68" s="17"/>
      <c r="F68" s="17"/>
    </row>
    <row r="69" spans="1:6" s="12" customFormat="1" ht="13.15" customHeight="1" x14ac:dyDescent="0.2">
      <c r="A69" s="10"/>
      <c r="B69" s="14"/>
      <c r="C69" s="15"/>
      <c r="D69" s="16"/>
      <c r="E69" s="17"/>
      <c r="F69" s="17"/>
    </row>
    <row r="70" spans="1:6" s="12" customFormat="1" ht="13.15" customHeight="1" x14ac:dyDescent="0.2">
      <c r="A70" s="10"/>
      <c r="B70" s="14"/>
      <c r="C70" s="15"/>
      <c r="D70" s="16"/>
      <c r="E70" s="17"/>
      <c r="F70" s="17"/>
    </row>
    <row r="71" spans="1:6" s="12" customFormat="1" ht="13.15" customHeight="1" x14ac:dyDescent="0.2">
      <c r="A71" s="10"/>
      <c r="B71" s="14"/>
      <c r="C71" s="15"/>
      <c r="D71" s="16"/>
      <c r="E71" s="17"/>
      <c r="F71" s="17"/>
    </row>
    <row r="72" spans="1:6" s="12" customFormat="1" ht="13.15" customHeight="1" x14ac:dyDescent="0.2">
      <c r="A72" s="10"/>
      <c r="B72" s="14"/>
      <c r="C72" s="15"/>
      <c r="D72" s="16"/>
      <c r="E72" s="17"/>
      <c r="F72" s="17"/>
    </row>
    <row r="73" spans="1:6" s="12" customFormat="1" ht="13.15" customHeight="1" x14ac:dyDescent="0.2">
      <c r="A73" s="10"/>
      <c r="B73" s="14"/>
      <c r="C73" s="15"/>
      <c r="D73" s="16"/>
      <c r="E73" s="17"/>
      <c r="F73" s="17"/>
    </row>
    <row r="74" spans="1:6" s="12" customFormat="1" ht="13.15" customHeight="1" x14ac:dyDescent="0.2">
      <c r="A74" s="10"/>
      <c r="B74" s="14"/>
      <c r="C74" s="15"/>
      <c r="D74" s="16"/>
      <c r="E74" s="17"/>
      <c r="F74" s="17"/>
    </row>
    <row r="75" spans="1:6" s="12" customFormat="1" ht="13.15" customHeight="1" x14ac:dyDescent="0.2">
      <c r="A75" s="10"/>
      <c r="B75" s="14"/>
      <c r="C75" s="15"/>
      <c r="D75" s="16"/>
      <c r="E75" s="17"/>
      <c r="F75" s="17"/>
    </row>
    <row r="76" spans="1:6" s="12" customFormat="1" ht="13.15" customHeight="1" x14ac:dyDescent="0.2">
      <c r="A76" s="10"/>
      <c r="B76" s="14"/>
      <c r="C76" s="15"/>
      <c r="D76" s="16"/>
      <c r="E76" s="17"/>
      <c r="F76" s="17"/>
    </row>
    <row r="77" spans="1:6" s="12" customFormat="1" ht="13.15" customHeight="1" x14ac:dyDescent="0.2">
      <c r="A77" s="10"/>
      <c r="B77" s="14"/>
      <c r="C77" s="15"/>
      <c r="D77" s="16"/>
      <c r="E77" s="17"/>
      <c r="F77" s="17"/>
    </row>
    <row r="78" spans="1:6" s="12" customFormat="1" ht="13.15" customHeight="1" x14ac:dyDescent="0.2">
      <c r="A78" s="10"/>
      <c r="B78" s="14"/>
      <c r="C78" s="15"/>
      <c r="D78" s="16"/>
      <c r="E78" s="17"/>
      <c r="F78" s="17"/>
    </row>
    <row r="79" spans="1:6" s="12" customFormat="1" ht="13.15" customHeight="1" x14ac:dyDescent="0.2">
      <c r="A79" s="10"/>
      <c r="B79" s="14"/>
      <c r="C79" s="15"/>
      <c r="D79" s="16"/>
      <c r="E79" s="17"/>
      <c r="F79" s="17"/>
    </row>
    <row r="80" spans="1:6" s="12" customFormat="1" ht="13.15" customHeight="1" x14ac:dyDescent="0.2">
      <c r="A80" s="10"/>
      <c r="B80" s="14"/>
      <c r="C80" s="15"/>
      <c r="D80" s="16"/>
      <c r="E80" s="17"/>
      <c r="F80" s="17"/>
    </row>
    <row r="81" spans="1:6" s="12" customFormat="1" ht="13.15" customHeight="1" x14ac:dyDescent="0.2">
      <c r="A81" s="10"/>
      <c r="B81" s="14"/>
      <c r="C81" s="15"/>
      <c r="D81" s="16"/>
      <c r="E81" s="17"/>
      <c r="F81" s="17"/>
    </row>
    <row r="82" spans="1:6" s="12" customFormat="1" ht="13.15" customHeight="1" x14ac:dyDescent="0.2">
      <c r="A82" s="10"/>
      <c r="B82" s="14"/>
      <c r="C82" s="15"/>
      <c r="D82" s="16"/>
      <c r="E82" s="17"/>
      <c r="F82" s="17"/>
    </row>
    <row r="83" spans="1:6" s="12" customFormat="1" ht="13.15" customHeight="1" x14ac:dyDescent="0.2">
      <c r="A83" s="10"/>
      <c r="B83" s="14"/>
      <c r="C83" s="15"/>
      <c r="D83" s="16"/>
      <c r="E83" s="17"/>
      <c r="F83" s="17"/>
    </row>
    <row r="84" spans="1:6" s="12" customFormat="1" ht="13.15" customHeight="1" x14ac:dyDescent="0.2">
      <c r="A84" s="10"/>
      <c r="B84" s="14"/>
      <c r="C84" s="15"/>
      <c r="D84" s="16"/>
      <c r="E84" s="17"/>
      <c r="F84" s="17"/>
    </row>
    <row r="85" spans="1:6" s="12" customFormat="1" ht="13.15" customHeight="1" x14ac:dyDescent="0.2">
      <c r="A85" s="10"/>
      <c r="B85" s="14"/>
      <c r="C85" s="15"/>
      <c r="D85" s="16"/>
      <c r="E85" s="17"/>
      <c r="F85" s="17"/>
    </row>
    <row r="86" spans="1:6" s="12" customFormat="1" ht="13.15" customHeight="1" x14ac:dyDescent="0.2">
      <c r="A86" s="10"/>
      <c r="B86" s="14"/>
      <c r="C86" s="15"/>
      <c r="D86" s="16"/>
      <c r="E86" s="17"/>
      <c r="F86" s="17"/>
    </row>
    <row r="87" spans="1:6" s="12" customFormat="1" ht="13.15" customHeight="1" x14ac:dyDescent="0.2">
      <c r="A87" s="10"/>
      <c r="B87" s="14"/>
      <c r="C87" s="15"/>
      <c r="D87" s="16"/>
      <c r="E87" s="17"/>
      <c r="F87" s="17"/>
    </row>
    <row r="88" spans="1:6" s="12" customFormat="1" ht="13.15" customHeight="1" x14ac:dyDescent="0.2">
      <c r="A88" s="10"/>
      <c r="B88" s="14"/>
      <c r="C88" s="15"/>
      <c r="D88" s="16"/>
      <c r="E88" s="17"/>
      <c r="F88" s="17"/>
    </row>
    <row r="89" spans="1:6" s="12" customFormat="1" ht="13.15" customHeight="1" x14ac:dyDescent="0.2">
      <c r="A89" s="10"/>
      <c r="B89" s="14"/>
      <c r="C89" s="15"/>
      <c r="D89" s="16"/>
      <c r="E89" s="17"/>
      <c r="F89" s="17"/>
    </row>
    <row r="90" spans="1:6" s="12" customFormat="1" ht="13.15" customHeight="1" x14ac:dyDescent="0.2">
      <c r="A90" s="10"/>
      <c r="B90" s="14"/>
      <c r="C90" s="15"/>
      <c r="D90" s="16"/>
      <c r="E90" s="17"/>
      <c r="F90" s="17"/>
    </row>
    <row r="91" spans="1:6" s="20" customFormat="1" ht="13.15" customHeight="1" x14ac:dyDescent="0.2">
      <c r="A91" s="13"/>
      <c r="B91" s="18"/>
      <c r="C91" s="13"/>
      <c r="D91" s="13"/>
      <c r="E91" s="19"/>
      <c r="F91" s="19"/>
    </row>
    <row r="92" spans="1:6" s="12" customFormat="1" x14ac:dyDescent="0.2">
      <c r="A92" s="10"/>
      <c r="B92" s="11"/>
      <c r="C92" s="10"/>
      <c r="D92" s="10"/>
      <c r="E92" s="10"/>
      <c r="F92" s="10"/>
    </row>
    <row r="93" spans="1:6" s="12" customFormat="1" x14ac:dyDescent="0.2">
      <c r="A93" s="10"/>
      <c r="B93" s="11"/>
      <c r="C93" s="10"/>
      <c r="D93" s="10"/>
      <c r="E93" s="10"/>
      <c r="F93" s="10"/>
    </row>
    <row r="94" spans="1:6" s="12" customFormat="1" x14ac:dyDescent="0.2">
      <c r="A94" s="10"/>
      <c r="B94" s="11"/>
      <c r="C94" s="10"/>
      <c r="D94" s="10"/>
      <c r="E94" s="10"/>
      <c r="F94" s="10"/>
    </row>
    <row r="95" spans="1:6" s="12" customFormat="1" x14ac:dyDescent="0.2">
      <c r="A95" s="10"/>
      <c r="B95" s="11"/>
      <c r="C95" s="10"/>
      <c r="D95" s="10"/>
      <c r="E95" s="10"/>
      <c r="F95" s="10"/>
    </row>
    <row r="96" spans="1:6" s="12" customFormat="1" x14ac:dyDescent="0.2">
      <c r="A96" s="10"/>
      <c r="B96" s="11"/>
      <c r="C96" s="10"/>
      <c r="D96" s="10"/>
      <c r="E96" s="10"/>
      <c r="F96" s="10"/>
    </row>
    <row r="97" spans="1:6" s="12" customFormat="1" x14ac:dyDescent="0.2">
      <c r="A97" s="10"/>
      <c r="B97" s="11"/>
      <c r="C97" s="10"/>
      <c r="D97" s="10"/>
      <c r="E97" s="10"/>
      <c r="F97" s="10"/>
    </row>
    <row r="98" spans="1:6" s="12" customFormat="1" x14ac:dyDescent="0.2">
      <c r="A98" s="10"/>
      <c r="B98" s="11"/>
      <c r="C98" s="10"/>
      <c r="D98" s="10"/>
      <c r="E98" s="10"/>
      <c r="F98" s="10"/>
    </row>
    <row r="99" spans="1:6" s="12" customFormat="1" x14ac:dyDescent="0.2">
      <c r="A99" s="10"/>
      <c r="B99" s="11"/>
      <c r="C99" s="10"/>
      <c r="D99" s="10"/>
      <c r="E99" s="10"/>
      <c r="F99" s="10"/>
    </row>
    <row r="100" spans="1:6" s="12" customFormat="1" x14ac:dyDescent="0.2">
      <c r="A100" s="10"/>
      <c r="B100" s="11"/>
      <c r="C100" s="10"/>
      <c r="D100" s="10"/>
      <c r="E100" s="10"/>
      <c r="F100" s="10"/>
    </row>
    <row r="101" spans="1:6" s="12" customFormat="1" x14ac:dyDescent="0.2">
      <c r="A101" s="10"/>
      <c r="B101" s="11"/>
      <c r="C101" s="10"/>
      <c r="D101" s="10"/>
      <c r="E101" s="10"/>
      <c r="F101" s="10"/>
    </row>
    <row r="102" spans="1:6" s="12" customFormat="1" x14ac:dyDescent="0.2">
      <c r="A102" s="10"/>
      <c r="B102" s="11"/>
      <c r="C102" s="10"/>
      <c r="D102" s="10"/>
      <c r="E102" s="10"/>
      <c r="F102" s="10"/>
    </row>
    <row r="103" spans="1:6" s="12" customFormat="1" x14ac:dyDescent="0.2">
      <c r="A103" s="10"/>
      <c r="B103" s="11"/>
      <c r="C103" s="10"/>
      <c r="D103" s="10"/>
      <c r="E103" s="10"/>
      <c r="F103" s="10"/>
    </row>
    <row r="104" spans="1:6" s="12" customFormat="1" x14ac:dyDescent="0.2">
      <c r="A104" s="10"/>
      <c r="B104" s="11"/>
      <c r="C104" s="10"/>
      <c r="D104" s="10"/>
      <c r="E104" s="10"/>
      <c r="F104" s="10"/>
    </row>
    <row r="105" spans="1:6" s="12" customFormat="1" x14ac:dyDescent="0.2">
      <c r="A105" s="10"/>
      <c r="B105" s="11"/>
      <c r="C105" s="10"/>
      <c r="D105" s="10"/>
      <c r="E105" s="10"/>
      <c r="F105" s="10"/>
    </row>
    <row r="106" spans="1:6" s="12" customFormat="1" x14ac:dyDescent="0.2">
      <c r="A106" s="10"/>
      <c r="B106" s="11"/>
      <c r="C106" s="10"/>
      <c r="D106" s="10"/>
      <c r="E106" s="10"/>
      <c r="F106" s="10"/>
    </row>
    <row r="107" spans="1:6" s="12" customFormat="1" x14ac:dyDescent="0.2">
      <c r="A107" s="10"/>
      <c r="B107" s="11"/>
      <c r="C107" s="10"/>
      <c r="D107" s="10"/>
      <c r="E107" s="10"/>
      <c r="F107" s="10"/>
    </row>
    <row r="108" spans="1:6" s="12" customFormat="1" x14ac:dyDescent="0.2">
      <c r="A108" s="10"/>
      <c r="B108" s="11"/>
      <c r="C108" s="10"/>
      <c r="D108" s="10"/>
      <c r="E108" s="10"/>
      <c r="F108" s="10"/>
    </row>
    <row r="109" spans="1:6" s="12" customFormat="1" x14ac:dyDescent="0.2">
      <c r="A109" s="10"/>
      <c r="B109" s="11"/>
      <c r="C109" s="10"/>
      <c r="D109" s="10"/>
      <c r="E109" s="10"/>
      <c r="F109" s="10"/>
    </row>
    <row r="110" spans="1:6" s="12" customFormat="1" x14ac:dyDescent="0.2">
      <c r="A110" s="10"/>
      <c r="B110" s="11"/>
      <c r="C110" s="10"/>
      <c r="D110" s="10"/>
      <c r="E110" s="10"/>
      <c r="F110" s="10"/>
    </row>
    <row r="111" spans="1:6" s="12" customFormat="1" x14ac:dyDescent="0.2">
      <c r="A111" s="10"/>
      <c r="B111" s="11"/>
      <c r="C111" s="10"/>
      <c r="D111" s="10"/>
      <c r="E111" s="10"/>
      <c r="F111" s="10"/>
    </row>
    <row r="112" spans="1:6" s="12" customFormat="1" x14ac:dyDescent="0.2">
      <c r="A112" s="10"/>
      <c r="B112" s="11"/>
      <c r="C112" s="10"/>
      <c r="D112" s="10"/>
      <c r="E112" s="10"/>
      <c r="F112" s="10"/>
    </row>
    <row r="113" spans="1:6" s="12" customFormat="1" x14ac:dyDescent="0.2">
      <c r="A113" s="10"/>
      <c r="B113" s="11"/>
      <c r="C113" s="10"/>
      <c r="D113" s="10"/>
      <c r="E113" s="10"/>
      <c r="F113" s="10"/>
    </row>
    <row r="114" spans="1:6" s="12" customFormat="1" x14ac:dyDescent="0.2">
      <c r="A114" s="10"/>
      <c r="B114" s="11"/>
      <c r="C114" s="10"/>
      <c r="D114" s="10"/>
      <c r="E114" s="10"/>
      <c r="F114" s="10"/>
    </row>
    <row r="115" spans="1:6" s="12" customFormat="1" x14ac:dyDescent="0.2">
      <c r="A115" s="10"/>
      <c r="B115" s="11"/>
      <c r="C115" s="10"/>
      <c r="D115" s="10"/>
      <c r="E115" s="10"/>
      <c r="F115" s="10"/>
    </row>
    <row r="116" spans="1:6" s="12" customFormat="1" x14ac:dyDescent="0.2">
      <c r="A116" s="10"/>
      <c r="B116" s="11"/>
      <c r="C116" s="10"/>
      <c r="D116" s="10"/>
      <c r="E116" s="10"/>
      <c r="F116" s="10"/>
    </row>
    <row r="117" spans="1:6" s="12" customFormat="1" x14ac:dyDescent="0.2">
      <c r="A117" s="10"/>
      <c r="B117" s="11"/>
      <c r="C117" s="10"/>
      <c r="D117" s="10"/>
      <c r="E117" s="10"/>
      <c r="F117" s="10"/>
    </row>
    <row r="118" spans="1:6" s="12" customFormat="1" x14ac:dyDescent="0.2">
      <c r="A118" s="10"/>
      <c r="B118" s="11"/>
      <c r="C118" s="10"/>
      <c r="D118" s="10"/>
      <c r="E118" s="10"/>
      <c r="F118" s="10"/>
    </row>
    <row r="119" spans="1:6" s="12" customFormat="1" x14ac:dyDescent="0.2">
      <c r="A119" s="10"/>
      <c r="B119" s="11"/>
      <c r="C119" s="10"/>
      <c r="D119" s="10"/>
      <c r="E119" s="10"/>
      <c r="F119" s="10"/>
    </row>
    <row r="120" spans="1:6" s="12" customFormat="1" x14ac:dyDescent="0.2">
      <c r="A120" s="10"/>
      <c r="B120" s="11"/>
      <c r="C120" s="10"/>
      <c r="D120" s="10"/>
      <c r="E120" s="10"/>
      <c r="F120" s="10"/>
    </row>
    <row r="121" spans="1:6" s="12" customFormat="1" x14ac:dyDescent="0.2">
      <c r="A121" s="10"/>
      <c r="B121" s="11"/>
      <c r="C121" s="10"/>
      <c r="D121" s="10"/>
      <c r="E121" s="10"/>
      <c r="F121" s="10"/>
    </row>
    <row r="122" spans="1:6" s="12" customFormat="1" x14ac:dyDescent="0.2">
      <c r="A122" s="10"/>
      <c r="B122" s="11"/>
      <c r="C122" s="10"/>
      <c r="D122" s="10"/>
      <c r="E122" s="10"/>
      <c r="F122" s="10"/>
    </row>
    <row r="123" spans="1:6" s="12" customFormat="1" x14ac:dyDescent="0.2">
      <c r="A123" s="10"/>
      <c r="B123" s="11"/>
      <c r="C123" s="10"/>
      <c r="D123" s="10"/>
      <c r="E123" s="10"/>
      <c r="F123" s="10"/>
    </row>
    <row r="124" spans="1:6" s="12" customFormat="1" x14ac:dyDescent="0.2">
      <c r="A124" s="10"/>
      <c r="B124" s="11"/>
      <c r="C124" s="10"/>
      <c r="D124" s="10"/>
      <c r="E124" s="10"/>
      <c r="F124" s="10"/>
    </row>
    <row r="125" spans="1:6" s="12" customFormat="1" x14ac:dyDescent="0.2">
      <c r="A125" s="10"/>
      <c r="B125" s="11"/>
      <c r="C125" s="10"/>
      <c r="D125" s="10"/>
      <c r="E125" s="10"/>
      <c r="F125" s="10"/>
    </row>
    <row r="126" spans="1:6" s="12" customFormat="1" x14ac:dyDescent="0.2">
      <c r="A126" s="10"/>
      <c r="B126" s="11"/>
      <c r="C126" s="10"/>
      <c r="D126" s="10"/>
      <c r="E126" s="10"/>
      <c r="F126" s="10"/>
    </row>
    <row r="127" spans="1:6" s="12" customFormat="1" x14ac:dyDescent="0.2">
      <c r="A127" s="10"/>
      <c r="B127" s="11"/>
      <c r="C127" s="10"/>
      <c r="D127" s="10"/>
      <c r="E127" s="10"/>
      <c r="F127" s="10"/>
    </row>
    <row r="128" spans="1:6" s="12" customFormat="1" x14ac:dyDescent="0.2">
      <c r="A128" s="10"/>
      <c r="B128" s="11"/>
      <c r="C128" s="10"/>
      <c r="D128" s="10"/>
      <c r="E128" s="10"/>
      <c r="F128" s="10"/>
    </row>
    <row r="129" spans="1:6" s="12" customFormat="1" x14ac:dyDescent="0.2">
      <c r="A129" s="10"/>
      <c r="B129" s="11"/>
      <c r="C129" s="10"/>
      <c r="D129" s="10"/>
      <c r="E129" s="10"/>
      <c r="F129" s="10"/>
    </row>
    <row r="130" spans="1:6" s="12" customFormat="1" x14ac:dyDescent="0.2">
      <c r="A130" s="10"/>
      <c r="B130" s="11"/>
      <c r="C130" s="10"/>
      <c r="D130" s="10"/>
      <c r="E130" s="10"/>
      <c r="F130" s="10"/>
    </row>
    <row r="131" spans="1:6" s="12" customFormat="1" x14ac:dyDescent="0.2">
      <c r="A131" s="10"/>
      <c r="B131" s="11"/>
      <c r="C131" s="10"/>
      <c r="D131" s="10"/>
      <c r="E131" s="10"/>
      <c r="F131" s="10"/>
    </row>
    <row r="132" spans="1:6" s="12" customFormat="1" x14ac:dyDescent="0.2">
      <c r="A132" s="10"/>
      <c r="B132" s="11"/>
      <c r="C132" s="10"/>
      <c r="D132" s="10"/>
      <c r="E132" s="10"/>
      <c r="F132" s="10"/>
    </row>
    <row r="133" spans="1:6" s="12" customFormat="1" x14ac:dyDescent="0.2">
      <c r="A133" s="10"/>
      <c r="B133" s="11"/>
      <c r="C133" s="10"/>
      <c r="D133" s="10"/>
      <c r="E133" s="10"/>
      <c r="F133" s="10"/>
    </row>
    <row r="134" spans="1:6" s="12" customFormat="1" x14ac:dyDescent="0.2">
      <c r="A134" s="10"/>
      <c r="B134" s="11"/>
      <c r="C134" s="10"/>
      <c r="D134" s="10"/>
      <c r="E134" s="10"/>
      <c r="F134" s="10"/>
    </row>
    <row r="135" spans="1:6" s="12" customFormat="1" x14ac:dyDescent="0.2">
      <c r="A135" s="10"/>
      <c r="B135" s="11"/>
      <c r="C135" s="10"/>
      <c r="D135" s="10"/>
      <c r="E135" s="10"/>
      <c r="F135" s="10"/>
    </row>
    <row r="136" spans="1:6" s="12" customFormat="1" x14ac:dyDescent="0.2">
      <c r="A136" s="10"/>
      <c r="B136" s="11"/>
      <c r="C136" s="10"/>
      <c r="D136" s="10"/>
      <c r="E136" s="10"/>
      <c r="F136" s="10"/>
    </row>
    <row r="137" spans="1:6" s="12" customFormat="1" x14ac:dyDescent="0.2">
      <c r="A137" s="10"/>
      <c r="B137" s="11"/>
      <c r="C137" s="10"/>
      <c r="D137" s="10"/>
      <c r="E137" s="10"/>
      <c r="F137" s="10"/>
    </row>
    <row r="138" spans="1:6" s="12" customFormat="1" x14ac:dyDescent="0.2">
      <c r="A138" s="10"/>
      <c r="B138" s="11"/>
      <c r="C138" s="10"/>
      <c r="D138" s="10"/>
      <c r="E138" s="10"/>
      <c r="F138" s="10"/>
    </row>
  </sheetData>
  <mergeCells count="3">
    <mergeCell ref="B1:F1"/>
    <mergeCell ref="B2:F2"/>
    <mergeCell ref="B3:F3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L100"/>
  <sheetViews>
    <sheetView showGridLines="0" topLeftCell="AL1" workbookViewId="0">
      <selection activeCell="BW3" sqref="BW3"/>
    </sheetView>
  </sheetViews>
  <sheetFormatPr defaultRowHeight="12.75" x14ac:dyDescent="0.2"/>
  <cols>
    <col min="1" max="1" width="6.42578125" style="2" customWidth="1"/>
    <col min="2" max="2" width="16.28515625" customWidth="1"/>
    <col min="3" max="4" width="4.7109375" customWidth="1"/>
    <col min="5" max="5" width="6.140625" customWidth="1"/>
    <col min="6" max="13" width="4.7109375" customWidth="1"/>
    <col min="14" max="14" width="6.28515625" customWidth="1"/>
    <col min="15" max="28" width="4.7109375" customWidth="1"/>
    <col min="29" max="30" width="5.42578125" customWidth="1"/>
    <col min="31" max="31" width="4.7109375" customWidth="1"/>
    <col min="32" max="32" width="5.7109375" customWidth="1"/>
    <col min="33" max="35" width="4.7109375" customWidth="1"/>
    <col min="36" max="36" width="5.28515625" customWidth="1"/>
    <col min="37" max="41" width="4.7109375" customWidth="1"/>
    <col min="42" max="43" width="5.28515625" customWidth="1"/>
    <col min="44" max="44" width="4.7109375" customWidth="1"/>
    <col min="45" max="45" width="5.5703125" customWidth="1"/>
    <col min="46" max="46" width="4.7109375" customWidth="1"/>
    <col min="47" max="47" width="5.28515625" customWidth="1"/>
    <col min="48" max="49" width="4.7109375" customWidth="1"/>
    <col min="50" max="50" width="5.5703125" customWidth="1"/>
    <col min="51" max="51" width="4.7109375" customWidth="1"/>
    <col min="52" max="52" width="4.28515625" customWidth="1"/>
    <col min="53" max="53" width="4.5703125" customWidth="1"/>
    <col min="54" max="55" width="4.7109375" customWidth="1"/>
    <col min="56" max="56" width="5.28515625" customWidth="1"/>
    <col min="57" max="57" width="4.7109375" customWidth="1"/>
    <col min="58" max="59" width="5.7109375" customWidth="1"/>
    <col min="60" max="64" width="4.7109375" customWidth="1"/>
    <col min="65" max="65" width="5.85546875" customWidth="1"/>
    <col min="66" max="66" width="4.7109375" customWidth="1"/>
    <col min="67" max="67" width="5.5703125" customWidth="1"/>
    <col min="68" max="73" width="4.7109375" customWidth="1"/>
    <col min="74" max="74" width="5.7109375" customWidth="1"/>
    <col min="75" max="83" width="4.7109375" customWidth="1"/>
    <col min="84" max="84" width="5.85546875" customWidth="1"/>
    <col min="85" max="86" width="4.7109375" customWidth="1"/>
    <col min="87" max="87" width="5.140625" customWidth="1"/>
    <col min="88" max="91" width="4.7109375" customWidth="1"/>
    <col min="92" max="92" width="5.7109375" customWidth="1"/>
    <col min="93" max="98" width="4.7109375" customWidth="1"/>
    <col min="99" max="100" width="5.140625" customWidth="1"/>
    <col min="101" max="101" width="4.7109375" customWidth="1"/>
    <col min="102" max="102" width="5.42578125" customWidth="1"/>
    <col min="103" max="103" width="4.7109375" customWidth="1"/>
    <col min="104" max="104" width="5.7109375" customWidth="1"/>
    <col min="105" max="106" width="4.7109375" customWidth="1"/>
    <col min="107" max="107" width="8" hidden="1" customWidth="1"/>
    <col min="108" max="108" width="8.28515625" hidden="1" customWidth="1"/>
    <col min="109" max="109" width="9.7109375" hidden="1" customWidth="1"/>
    <col min="110" max="110" width="9.85546875" hidden="1" customWidth="1"/>
    <col min="111" max="111" width="9.28515625" customWidth="1"/>
    <col min="112" max="112" width="8.28515625" hidden="1" customWidth="1"/>
    <col min="113" max="113" width="8" hidden="1" customWidth="1"/>
    <col min="114" max="115" width="7.85546875" hidden="1" customWidth="1"/>
    <col min="116" max="116" width="8.5703125" customWidth="1"/>
  </cols>
  <sheetData>
    <row r="1" spans="1:116" ht="13.5" thickBot="1" x14ac:dyDescent="0.25">
      <c r="B1" s="6"/>
      <c r="C1" s="244"/>
      <c r="D1" s="245"/>
      <c r="E1" s="245"/>
      <c r="F1" s="245"/>
      <c r="G1" s="245"/>
      <c r="H1" s="246"/>
    </row>
    <row r="2" spans="1:116" ht="142.9" customHeight="1" x14ac:dyDescent="0.2">
      <c r="C2" s="75" t="s">
        <v>148</v>
      </c>
      <c r="D2" s="76" t="s">
        <v>2</v>
      </c>
      <c r="E2" s="76" t="s">
        <v>3</v>
      </c>
      <c r="F2" s="76" t="s">
        <v>4</v>
      </c>
      <c r="G2" s="76" t="s">
        <v>166</v>
      </c>
      <c r="H2" s="76" t="s">
        <v>167</v>
      </c>
      <c r="I2" s="76" t="s">
        <v>168</v>
      </c>
      <c r="J2" s="76" t="s">
        <v>169</v>
      </c>
      <c r="K2" s="76" t="s">
        <v>7</v>
      </c>
      <c r="L2" s="76" t="s">
        <v>8</v>
      </c>
      <c r="M2" s="76" t="s">
        <v>9</v>
      </c>
      <c r="N2" s="153" t="s">
        <v>204</v>
      </c>
      <c r="O2" s="76" t="s">
        <v>150</v>
      </c>
      <c r="P2" s="141" t="s">
        <v>11</v>
      </c>
      <c r="Q2" s="76" t="s">
        <v>151</v>
      </c>
      <c r="R2" s="76" t="s">
        <v>201</v>
      </c>
      <c r="S2" s="76" t="s">
        <v>12</v>
      </c>
      <c r="T2" s="76" t="s">
        <v>13</v>
      </c>
      <c r="U2" s="76" t="s">
        <v>124</v>
      </c>
      <c r="V2" s="76" t="s">
        <v>16</v>
      </c>
      <c r="W2" s="76" t="s">
        <v>20</v>
      </c>
      <c r="X2" s="76" t="s">
        <v>194</v>
      </c>
      <c r="Y2" s="76" t="s">
        <v>129</v>
      </c>
      <c r="Z2" s="76" t="s">
        <v>26</v>
      </c>
      <c r="AA2" s="76" t="s">
        <v>119</v>
      </c>
      <c r="AB2" s="76" t="s">
        <v>30</v>
      </c>
      <c r="AC2" s="76" t="s">
        <v>170</v>
      </c>
      <c r="AD2" s="76" t="s">
        <v>171</v>
      </c>
      <c r="AE2" s="76" t="s">
        <v>172</v>
      </c>
      <c r="AF2" s="76" t="s">
        <v>173</v>
      </c>
      <c r="AG2" s="76" t="s">
        <v>34</v>
      </c>
      <c r="AH2" s="76" t="s">
        <v>158</v>
      </c>
      <c r="AI2" s="76" t="s">
        <v>35</v>
      </c>
      <c r="AJ2" s="76" t="s">
        <v>195</v>
      </c>
      <c r="AK2" s="76" t="s">
        <v>36</v>
      </c>
      <c r="AL2" s="76" t="s">
        <v>37</v>
      </c>
      <c r="AM2" s="76" t="s">
        <v>196</v>
      </c>
      <c r="AN2" s="76" t="s">
        <v>174</v>
      </c>
      <c r="AO2" s="76" t="s">
        <v>175</v>
      </c>
      <c r="AP2" s="76" t="s">
        <v>159</v>
      </c>
      <c r="AQ2" s="76" t="s">
        <v>176</v>
      </c>
      <c r="AR2" s="76" t="s">
        <v>177</v>
      </c>
      <c r="AS2" s="76" t="s">
        <v>178</v>
      </c>
      <c r="AT2" s="76" t="s">
        <v>179</v>
      </c>
      <c r="AU2" s="76" t="s">
        <v>180</v>
      </c>
      <c r="AV2" s="76" t="s">
        <v>49</v>
      </c>
      <c r="AW2" s="76" t="s">
        <v>197</v>
      </c>
      <c r="AX2" s="76" t="s">
        <v>162</v>
      </c>
      <c r="AY2" s="76" t="s">
        <v>55</v>
      </c>
      <c r="AZ2" s="76" t="s">
        <v>183</v>
      </c>
      <c r="BA2" s="76" t="s">
        <v>184</v>
      </c>
      <c r="BB2" s="141" t="s">
        <v>185</v>
      </c>
      <c r="BC2" s="141" t="s">
        <v>186</v>
      </c>
      <c r="BD2" s="141" t="s">
        <v>187</v>
      </c>
      <c r="BE2" s="76" t="s">
        <v>188</v>
      </c>
      <c r="BF2" s="76" t="s">
        <v>189</v>
      </c>
      <c r="BG2" s="76" t="s">
        <v>59</v>
      </c>
      <c r="BH2" s="76" t="s">
        <v>163</v>
      </c>
      <c r="BI2" s="76" t="s">
        <v>164</v>
      </c>
      <c r="BJ2" s="76" t="s">
        <v>62</v>
      </c>
      <c r="BK2" s="76" t="s">
        <v>132</v>
      </c>
      <c r="BL2" s="76" t="s">
        <v>190</v>
      </c>
      <c r="BM2" s="76" t="s">
        <v>191</v>
      </c>
      <c r="BN2" s="76" t="s">
        <v>192</v>
      </c>
      <c r="BO2" s="76" t="s">
        <v>193</v>
      </c>
      <c r="BP2" s="76" t="s">
        <v>102</v>
      </c>
      <c r="BQ2" s="225" t="s">
        <v>202</v>
      </c>
      <c r="BR2" s="225"/>
      <c r="BS2" s="225"/>
      <c r="BT2" s="225"/>
      <c r="BU2" s="225"/>
      <c r="BV2" s="225"/>
      <c r="BW2" s="225"/>
      <c r="BX2" s="225"/>
      <c r="BY2" s="225"/>
      <c r="BZ2" s="225"/>
      <c r="CA2" s="225"/>
      <c r="CB2" s="225"/>
      <c r="CC2" s="225"/>
      <c r="CD2" s="225"/>
      <c r="CE2" s="225"/>
      <c r="CF2" s="225"/>
      <c r="CG2" s="225"/>
      <c r="CH2" s="225"/>
      <c r="CI2" s="225"/>
      <c r="CJ2" s="225"/>
      <c r="CK2" s="225"/>
      <c r="CL2" s="225"/>
      <c r="CM2" s="225"/>
      <c r="CN2" s="225"/>
      <c r="CO2" s="225"/>
      <c r="CP2" s="225"/>
      <c r="CQ2" s="225"/>
      <c r="CR2" s="225"/>
      <c r="CS2" s="225"/>
      <c r="CT2" s="225"/>
      <c r="CU2" s="225"/>
      <c r="CV2" s="225"/>
      <c r="CW2" s="225"/>
      <c r="CX2" s="225"/>
      <c r="CY2" s="225"/>
      <c r="CZ2" s="225"/>
      <c r="DA2" s="226"/>
      <c r="DB2" s="247" t="s">
        <v>105</v>
      </c>
      <c r="DC2" s="247" t="s">
        <v>106</v>
      </c>
      <c r="DD2" s="247" t="s">
        <v>107</v>
      </c>
      <c r="DE2" s="247" t="s">
        <v>108</v>
      </c>
      <c r="DF2" s="247" t="s">
        <v>109</v>
      </c>
      <c r="DG2" s="247" t="s">
        <v>110</v>
      </c>
      <c r="DH2" s="241" t="s">
        <v>111</v>
      </c>
      <c r="DI2" s="241" t="s">
        <v>112</v>
      </c>
      <c r="DJ2" s="241" t="s">
        <v>113</v>
      </c>
      <c r="DK2" s="241" t="s">
        <v>114</v>
      </c>
      <c r="DL2" s="241" t="s">
        <v>115</v>
      </c>
    </row>
    <row r="3" spans="1:116" ht="13.5" thickBot="1" x14ac:dyDescent="0.25">
      <c r="C3" s="88">
        <f t="shared" ref="C3:AH3" si="0">IF(C$2="",0,VLOOKUP(C$2,Vendor,2))</f>
        <v>25</v>
      </c>
      <c r="D3" s="89">
        <f t="shared" si="0"/>
        <v>25</v>
      </c>
      <c r="E3" s="89">
        <f t="shared" si="0"/>
        <v>25</v>
      </c>
      <c r="F3" s="89">
        <f t="shared" si="0"/>
        <v>10</v>
      </c>
      <c r="G3" s="89">
        <f t="shared" si="0"/>
        <v>10</v>
      </c>
      <c r="H3" s="89">
        <f t="shared" si="0"/>
        <v>25</v>
      </c>
      <c r="I3" s="89">
        <f t="shared" si="0"/>
        <v>10</v>
      </c>
      <c r="J3" s="89">
        <f t="shared" si="0"/>
        <v>25</v>
      </c>
      <c r="K3" s="89">
        <f t="shared" si="0"/>
        <v>25</v>
      </c>
      <c r="L3" s="89">
        <f t="shared" si="0"/>
        <v>25</v>
      </c>
      <c r="M3" s="89">
        <f t="shared" si="0"/>
        <v>25</v>
      </c>
      <c r="N3" s="89">
        <f t="shared" si="0"/>
        <v>50</v>
      </c>
      <c r="O3" s="89">
        <f t="shared" si="0"/>
        <v>25</v>
      </c>
      <c r="P3" s="89">
        <f t="shared" si="0"/>
        <v>10</v>
      </c>
      <c r="Q3" s="89">
        <f t="shared" si="0"/>
        <v>25</v>
      </c>
      <c r="R3" s="89">
        <f t="shared" si="0"/>
        <v>10</v>
      </c>
      <c r="S3" s="89">
        <f t="shared" si="0"/>
        <v>25</v>
      </c>
      <c r="T3" s="89">
        <f t="shared" si="0"/>
        <v>10</v>
      </c>
      <c r="U3" s="89">
        <f t="shared" si="0"/>
        <v>10</v>
      </c>
      <c r="V3" s="89">
        <f t="shared" si="0"/>
        <v>10</v>
      </c>
      <c r="W3" s="89">
        <f t="shared" si="0"/>
        <v>25</v>
      </c>
      <c r="X3" s="89">
        <f t="shared" si="0"/>
        <v>50</v>
      </c>
      <c r="Y3" s="89">
        <f t="shared" si="0"/>
        <v>25</v>
      </c>
      <c r="Z3" s="89">
        <f t="shared" si="0"/>
        <v>25</v>
      </c>
      <c r="AA3" s="89">
        <f t="shared" si="0"/>
        <v>15</v>
      </c>
      <c r="AB3" s="89">
        <f t="shared" si="0"/>
        <v>5</v>
      </c>
      <c r="AC3" s="89">
        <f t="shared" si="0"/>
        <v>25</v>
      </c>
      <c r="AD3" s="89">
        <f t="shared" si="0"/>
        <v>100</v>
      </c>
      <c r="AE3" s="89">
        <f t="shared" si="0"/>
        <v>25</v>
      </c>
      <c r="AF3" s="89">
        <f t="shared" si="0"/>
        <v>100</v>
      </c>
      <c r="AG3" s="89">
        <f t="shared" si="0"/>
        <v>25</v>
      </c>
      <c r="AH3" s="89">
        <f t="shared" si="0"/>
        <v>20</v>
      </c>
      <c r="AI3" s="89">
        <f t="shared" ref="AI3:BN3" si="1">IF(AI$2="",0,VLOOKUP(AI$2,Vendor,2))</f>
        <v>25</v>
      </c>
      <c r="AJ3" s="89">
        <f t="shared" si="1"/>
        <v>25</v>
      </c>
      <c r="AK3" s="89">
        <f t="shared" si="1"/>
        <v>10</v>
      </c>
      <c r="AL3" s="89">
        <f t="shared" si="1"/>
        <v>25</v>
      </c>
      <c r="AM3" s="89">
        <f t="shared" si="1"/>
        <v>25</v>
      </c>
      <c r="AN3" s="89">
        <f t="shared" si="1"/>
        <v>10</v>
      </c>
      <c r="AO3" s="89">
        <f t="shared" si="1"/>
        <v>25</v>
      </c>
      <c r="AP3" s="89">
        <f t="shared" si="1"/>
        <v>10</v>
      </c>
      <c r="AQ3" s="89">
        <f t="shared" si="1"/>
        <v>25</v>
      </c>
      <c r="AR3" s="89">
        <f t="shared" si="1"/>
        <v>50</v>
      </c>
      <c r="AS3" s="89">
        <f t="shared" si="1"/>
        <v>25</v>
      </c>
      <c r="AT3" s="89">
        <f t="shared" si="1"/>
        <v>50</v>
      </c>
      <c r="AU3" s="89">
        <f t="shared" si="1"/>
        <v>100</v>
      </c>
      <c r="AV3" s="89">
        <f t="shared" si="1"/>
        <v>10</v>
      </c>
      <c r="AW3" s="89">
        <f t="shared" si="1"/>
        <v>10</v>
      </c>
      <c r="AX3" s="89">
        <f t="shared" si="1"/>
        <v>25</v>
      </c>
      <c r="AY3" s="89">
        <f t="shared" si="1"/>
        <v>25</v>
      </c>
      <c r="AZ3" s="89">
        <f t="shared" si="1"/>
        <v>25</v>
      </c>
      <c r="BA3" s="89">
        <f t="shared" si="1"/>
        <v>50</v>
      </c>
      <c r="BB3" s="89">
        <f t="shared" si="1"/>
        <v>25</v>
      </c>
      <c r="BC3" s="89">
        <f t="shared" si="1"/>
        <v>50</v>
      </c>
      <c r="BD3" s="89">
        <f t="shared" si="1"/>
        <v>100</v>
      </c>
      <c r="BE3" s="89">
        <f t="shared" si="1"/>
        <v>10</v>
      </c>
      <c r="BF3" s="89">
        <f t="shared" si="1"/>
        <v>25</v>
      </c>
      <c r="BG3" s="89">
        <f t="shared" si="1"/>
        <v>10</v>
      </c>
      <c r="BH3" s="89">
        <f t="shared" si="1"/>
        <v>10</v>
      </c>
      <c r="BI3" s="89">
        <f t="shared" si="1"/>
        <v>25</v>
      </c>
      <c r="BJ3" s="89">
        <f t="shared" si="1"/>
        <v>20</v>
      </c>
      <c r="BK3" s="89">
        <f t="shared" si="1"/>
        <v>10</v>
      </c>
      <c r="BL3" s="89">
        <f t="shared" si="1"/>
        <v>25</v>
      </c>
      <c r="BM3" s="89">
        <f t="shared" si="1"/>
        <v>100</v>
      </c>
      <c r="BN3" s="89">
        <f t="shared" si="1"/>
        <v>25</v>
      </c>
      <c r="BO3" s="89">
        <f t="shared" ref="BO3:CT3" si="2">IF(BO$2="",0,VLOOKUP(BO$2,Vendor,2))</f>
        <v>100</v>
      </c>
      <c r="BP3" s="89">
        <f t="shared" si="2"/>
        <v>10</v>
      </c>
      <c r="BQ3" s="89">
        <f t="shared" si="2"/>
        <v>25</v>
      </c>
      <c r="BR3" s="89">
        <f t="shared" si="2"/>
        <v>0</v>
      </c>
      <c r="BS3" s="89">
        <f t="shared" si="2"/>
        <v>0</v>
      </c>
      <c r="BT3" s="89">
        <f t="shared" si="2"/>
        <v>0</v>
      </c>
      <c r="BU3" s="89">
        <f t="shared" si="2"/>
        <v>0</v>
      </c>
      <c r="BV3" s="89">
        <f t="shared" si="2"/>
        <v>0</v>
      </c>
      <c r="BW3" s="89">
        <f t="shared" si="2"/>
        <v>0</v>
      </c>
      <c r="BX3" s="89">
        <f t="shared" si="2"/>
        <v>0</v>
      </c>
      <c r="BY3" s="89">
        <f t="shared" si="2"/>
        <v>0</v>
      </c>
      <c r="BZ3" s="89">
        <f t="shared" si="2"/>
        <v>0</v>
      </c>
      <c r="CA3" s="89">
        <f t="shared" si="2"/>
        <v>0</v>
      </c>
      <c r="CB3" s="89">
        <f t="shared" si="2"/>
        <v>0</v>
      </c>
      <c r="CC3" s="89">
        <f t="shared" si="2"/>
        <v>0</v>
      </c>
      <c r="CD3" s="89">
        <f t="shared" si="2"/>
        <v>0</v>
      </c>
      <c r="CE3" s="89">
        <f t="shared" si="2"/>
        <v>0</v>
      </c>
      <c r="CF3" s="89">
        <f t="shared" si="2"/>
        <v>0</v>
      </c>
      <c r="CG3" s="89">
        <f t="shared" si="2"/>
        <v>0</v>
      </c>
      <c r="CH3" s="89">
        <f t="shared" si="2"/>
        <v>0</v>
      </c>
      <c r="CI3" s="89">
        <f t="shared" si="2"/>
        <v>0</v>
      </c>
      <c r="CJ3" s="89">
        <f t="shared" si="2"/>
        <v>0</v>
      </c>
      <c r="CK3" s="89">
        <f t="shared" si="2"/>
        <v>0</v>
      </c>
      <c r="CL3" s="89">
        <f t="shared" si="2"/>
        <v>0</v>
      </c>
      <c r="CM3" s="89">
        <f t="shared" si="2"/>
        <v>0</v>
      </c>
      <c r="CN3" s="89">
        <f t="shared" si="2"/>
        <v>0</v>
      </c>
      <c r="CO3" s="89">
        <f t="shared" si="2"/>
        <v>0</v>
      </c>
      <c r="CP3" s="89">
        <f t="shared" si="2"/>
        <v>0</v>
      </c>
      <c r="CQ3" s="89">
        <f t="shared" si="2"/>
        <v>0</v>
      </c>
      <c r="CR3" s="89">
        <f t="shared" si="2"/>
        <v>0</v>
      </c>
      <c r="CS3" s="89">
        <f t="shared" si="2"/>
        <v>0</v>
      </c>
      <c r="CT3" s="89">
        <f t="shared" si="2"/>
        <v>0</v>
      </c>
      <c r="CU3" s="89">
        <f t="shared" ref="CU3:DA3" si="3">IF(CU$2="",0,VLOOKUP(CU$2,Vendor,2))</f>
        <v>0</v>
      </c>
      <c r="CV3" s="89">
        <f t="shared" si="3"/>
        <v>0</v>
      </c>
      <c r="CW3" s="89">
        <f t="shared" si="3"/>
        <v>0</v>
      </c>
      <c r="CX3" s="89">
        <f t="shared" si="3"/>
        <v>0</v>
      </c>
      <c r="CY3" s="89">
        <f t="shared" si="3"/>
        <v>0</v>
      </c>
      <c r="CZ3" s="89">
        <f t="shared" si="3"/>
        <v>0</v>
      </c>
      <c r="DA3" s="220">
        <f t="shared" si="3"/>
        <v>0</v>
      </c>
      <c r="DB3" s="248"/>
      <c r="DC3" s="248"/>
      <c r="DD3" s="248"/>
      <c r="DE3" s="248"/>
      <c r="DF3" s="248"/>
      <c r="DG3" s="248"/>
      <c r="DH3" s="242"/>
      <c r="DI3" s="242"/>
      <c r="DJ3" s="242"/>
      <c r="DK3" s="242"/>
      <c r="DL3" s="242"/>
    </row>
    <row r="4" spans="1:116" ht="26.25" thickBot="1" x14ac:dyDescent="0.25">
      <c r="A4" s="86" t="s">
        <v>66</v>
      </c>
      <c r="B4" s="87" t="s">
        <v>0</v>
      </c>
      <c r="C4" s="221">
        <f t="shared" ref="C4:AH4" si="4">IF(C$2="",0,VLOOKUP(C$2,Vendor,3))</f>
        <v>7.0000000000000007E-2</v>
      </c>
      <c r="D4" s="222">
        <f t="shared" si="4"/>
        <v>0.1</v>
      </c>
      <c r="E4" s="222">
        <f t="shared" si="4"/>
        <v>0.08</v>
      </c>
      <c r="F4" s="222">
        <f t="shared" si="4"/>
        <v>0.08</v>
      </c>
      <c r="G4" s="222">
        <f t="shared" si="4"/>
        <v>0.09</v>
      </c>
      <c r="H4" s="222">
        <f t="shared" si="4"/>
        <v>0.09</v>
      </c>
      <c r="I4" s="222">
        <f t="shared" si="4"/>
        <v>0.13</v>
      </c>
      <c r="J4" s="222">
        <f t="shared" si="4"/>
        <v>0.13</v>
      </c>
      <c r="K4" s="222">
        <f t="shared" si="4"/>
        <v>7.0000000000000007E-2</v>
      </c>
      <c r="L4" s="222">
        <f t="shared" si="4"/>
        <v>0.03</v>
      </c>
      <c r="M4" s="222">
        <f t="shared" si="4"/>
        <v>0.08</v>
      </c>
      <c r="N4" s="223">
        <f t="shared" si="4"/>
        <v>1.4999999999999999E-2</v>
      </c>
      <c r="O4" s="222">
        <f t="shared" si="4"/>
        <v>0.08</v>
      </c>
      <c r="P4" s="222">
        <f t="shared" si="4"/>
        <v>0.04</v>
      </c>
      <c r="Q4" s="222">
        <f t="shared" si="4"/>
        <v>0.08</v>
      </c>
      <c r="R4" s="222">
        <f t="shared" si="4"/>
        <v>0.1</v>
      </c>
      <c r="S4" s="222">
        <f t="shared" si="4"/>
        <v>0.11</v>
      </c>
      <c r="T4" s="222">
        <f t="shared" si="4"/>
        <v>0.1</v>
      </c>
      <c r="U4" s="222">
        <f t="shared" si="4"/>
        <v>0.09</v>
      </c>
      <c r="V4" s="222">
        <f t="shared" si="4"/>
        <v>0.09</v>
      </c>
      <c r="W4" s="222">
        <f t="shared" si="4"/>
        <v>0.08</v>
      </c>
      <c r="X4" s="223">
        <f t="shared" si="4"/>
        <v>1.4999999999999999E-2</v>
      </c>
      <c r="Y4" s="222">
        <f t="shared" si="4"/>
        <v>0.04</v>
      </c>
      <c r="Z4" s="234">
        <f t="shared" si="4"/>
        <v>0.04</v>
      </c>
      <c r="AA4" s="222">
        <f t="shared" si="4"/>
        <v>0.05</v>
      </c>
      <c r="AB4" s="222">
        <f t="shared" si="4"/>
        <v>0.08</v>
      </c>
      <c r="AC4" s="222">
        <f t="shared" si="4"/>
        <v>0.04</v>
      </c>
      <c r="AD4" s="222">
        <f t="shared" si="4"/>
        <v>0.04</v>
      </c>
      <c r="AE4" s="222">
        <f t="shared" si="4"/>
        <v>0.09</v>
      </c>
      <c r="AF4" s="222">
        <f t="shared" si="4"/>
        <v>0.09</v>
      </c>
      <c r="AG4" s="222">
        <f t="shared" si="4"/>
        <v>0.09</v>
      </c>
      <c r="AH4" s="222">
        <f t="shared" si="4"/>
        <v>7.0000000000000007E-2</v>
      </c>
      <c r="AI4" s="222">
        <f t="shared" ref="AI4:BN4" si="5">IF(AI$2="",0,VLOOKUP(AI$2,Vendor,3))</f>
        <v>0.03</v>
      </c>
      <c r="AJ4" s="222">
        <f t="shared" si="5"/>
        <v>0.03</v>
      </c>
      <c r="AK4" s="222">
        <f t="shared" si="5"/>
        <v>0.08</v>
      </c>
      <c r="AL4" s="222">
        <f t="shared" si="5"/>
        <v>0.04</v>
      </c>
      <c r="AM4" s="222">
        <f t="shared" si="5"/>
        <v>0.09</v>
      </c>
      <c r="AN4" s="222">
        <f t="shared" si="5"/>
        <v>0.09</v>
      </c>
      <c r="AO4" s="222">
        <f t="shared" si="5"/>
        <v>0.09</v>
      </c>
      <c r="AP4" s="222">
        <f t="shared" si="5"/>
        <v>0.08</v>
      </c>
      <c r="AQ4" s="222">
        <f t="shared" si="5"/>
        <v>0.04</v>
      </c>
      <c r="AR4" s="222">
        <f t="shared" si="5"/>
        <v>0.04</v>
      </c>
      <c r="AS4" s="222">
        <f t="shared" si="5"/>
        <v>0.03</v>
      </c>
      <c r="AT4" s="222">
        <f t="shared" si="5"/>
        <v>0.03</v>
      </c>
      <c r="AU4" s="222">
        <f t="shared" si="5"/>
        <v>0.03</v>
      </c>
      <c r="AV4" s="222">
        <f t="shared" si="5"/>
        <v>0.08</v>
      </c>
      <c r="AW4" s="222">
        <f t="shared" si="5"/>
        <v>0.08</v>
      </c>
      <c r="AX4" s="222">
        <f t="shared" si="5"/>
        <v>0.1</v>
      </c>
      <c r="AY4" s="223">
        <f t="shared" si="5"/>
        <v>2.5000000000000001E-2</v>
      </c>
      <c r="AZ4" s="222">
        <f t="shared" si="5"/>
        <v>0.03</v>
      </c>
      <c r="BA4" s="222">
        <f t="shared" si="5"/>
        <v>0.03</v>
      </c>
      <c r="BB4" s="222">
        <f t="shared" si="5"/>
        <v>0.04</v>
      </c>
      <c r="BC4" s="222">
        <f t="shared" si="5"/>
        <v>0.04</v>
      </c>
      <c r="BD4" s="222">
        <f t="shared" si="5"/>
        <v>0.04</v>
      </c>
      <c r="BE4" s="222">
        <f t="shared" si="5"/>
        <v>7.0000000000000007E-2</v>
      </c>
      <c r="BF4" s="222">
        <f t="shared" si="5"/>
        <v>7.0000000000000007E-2</v>
      </c>
      <c r="BG4" s="222">
        <f t="shared" si="5"/>
        <v>0.03</v>
      </c>
      <c r="BH4" s="222">
        <f t="shared" si="5"/>
        <v>0.05</v>
      </c>
      <c r="BI4" s="222">
        <f t="shared" si="5"/>
        <v>0.02</v>
      </c>
      <c r="BJ4" s="223">
        <f t="shared" si="5"/>
        <v>1.4999999999999999E-2</v>
      </c>
      <c r="BK4" s="222">
        <f t="shared" si="5"/>
        <v>0.1</v>
      </c>
      <c r="BL4" s="222">
        <f t="shared" si="5"/>
        <v>0.06</v>
      </c>
      <c r="BM4" s="222">
        <f t="shared" si="5"/>
        <v>0.06</v>
      </c>
      <c r="BN4" s="222">
        <f t="shared" si="5"/>
        <v>0.02</v>
      </c>
      <c r="BO4" s="222">
        <f t="shared" ref="BO4:CT4" si="6">IF(BO$2="",0,VLOOKUP(BO$2,Vendor,3))</f>
        <v>0.02</v>
      </c>
      <c r="BP4" s="222">
        <f t="shared" si="6"/>
        <v>0.04</v>
      </c>
      <c r="BQ4" s="222">
        <f t="shared" si="6"/>
        <v>0.1</v>
      </c>
      <c r="BR4" s="222">
        <f t="shared" si="6"/>
        <v>0</v>
      </c>
      <c r="BS4" s="222">
        <f t="shared" si="6"/>
        <v>0</v>
      </c>
      <c r="BT4" s="222">
        <f t="shared" si="6"/>
        <v>0</v>
      </c>
      <c r="BU4" s="222">
        <f t="shared" si="6"/>
        <v>0</v>
      </c>
      <c r="BV4" s="222">
        <f t="shared" si="6"/>
        <v>0</v>
      </c>
      <c r="BW4" s="222">
        <f t="shared" si="6"/>
        <v>0</v>
      </c>
      <c r="BX4" s="222">
        <f t="shared" si="6"/>
        <v>0</v>
      </c>
      <c r="BY4" s="222">
        <f t="shared" si="6"/>
        <v>0</v>
      </c>
      <c r="BZ4" s="222">
        <f t="shared" si="6"/>
        <v>0</v>
      </c>
      <c r="CA4" s="222">
        <f t="shared" si="6"/>
        <v>0</v>
      </c>
      <c r="CB4" s="222">
        <f t="shared" si="6"/>
        <v>0</v>
      </c>
      <c r="CC4" s="222">
        <f t="shared" si="6"/>
        <v>0</v>
      </c>
      <c r="CD4" s="222">
        <f t="shared" si="6"/>
        <v>0</v>
      </c>
      <c r="CE4" s="222">
        <f t="shared" si="6"/>
        <v>0</v>
      </c>
      <c r="CF4" s="222">
        <f t="shared" si="6"/>
        <v>0</v>
      </c>
      <c r="CG4" s="222">
        <f t="shared" si="6"/>
        <v>0</v>
      </c>
      <c r="CH4" s="222">
        <f t="shared" si="6"/>
        <v>0</v>
      </c>
      <c r="CI4" s="222">
        <f t="shared" si="6"/>
        <v>0</v>
      </c>
      <c r="CJ4" s="222">
        <f t="shared" si="6"/>
        <v>0</v>
      </c>
      <c r="CK4" s="222">
        <f t="shared" si="6"/>
        <v>0</v>
      </c>
      <c r="CL4" s="222">
        <f t="shared" si="6"/>
        <v>0</v>
      </c>
      <c r="CM4" s="222">
        <f t="shared" si="6"/>
        <v>0</v>
      </c>
      <c r="CN4" s="222">
        <f t="shared" si="6"/>
        <v>0</v>
      </c>
      <c r="CO4" s="222">
        <f t="shared" si="6"/>
        <v>0</v>
      </c>
      <c r="CP4" s="222">
        <f t="shared" si="6"/>
        <v>0</v>
      </c>
      <c r="CQ4" s="222">
        <f t="shared" si="6"/>
        <v>0</v>
      </c>
      <c r="CR4" s="222">
        <f t="shared" si="6"/>
        <v>0</v>
      </c>
      <c r="CS4" s="222">
        <f t="shared" si="6"/>
        <v>0</v>
      </c>
      <c r="CT4" s="222">
        <f t="shared" si="6"/>
        <v>0</v>
      </c>
      <c r="CU4" s="222">
        <f t="shared" ref="CU4:DA4" si="7">IF(CU$2="",0,VLOOKUP(CU$2,Vendor,3))</f>
        <v>0</v>
      </c>
      <c r="CV4" s="222">
        <f t="shared" si="7"/>
        <v>0</v>
      </c>
      <c r="CW4" s="222">
        <f t="shared" si="7"/>
        <v>0</v>
      </c>
      <c r="CX4" s="222">
        <f t="shared" si="7"/>
        <v>0</v>
      </c>
      <c r="CY4" s="222">
        <f t="shared" si="7"/>
        <v>0</v>
      </c>
      <c r="CZ4" s="222">
        <f t="shared" si="7"/>
        <v>0</v>
      </c>
      <c r="DA4" s="224">
        <f t="shared" si="7"/>
        <v>0</v>
      </c>
      <c r="DB4" s="249"/>
      <c r="DC4" s="249"/>
      <c r="DD4" s="249"/>
      <c r="DE4" s="249"/>
      <c r="DF4" s="249"/>
      <c r="DG4" s="249"/>
      <c r="DH4" s="243"/>
      <c r="DI4" s="243"/>
      <c r="DJ4" s="243"/>
      <c r="DK4" s="243"/>
      <c r="DL4" s="243"/>
    </row>
    <row r="5" spans="1:116" x14ac:dyDescent="0.2">
      <c r="A5" s="60"/>
      <c r="B5" s="61" t="str">
        <f t="shared" ref="B5:B36" si="8">IF(ISERROR(VLOOKUP(A5,Month_Table,2))=TRUE,"",VLOOKUP(A5,Month_Table,2))</f>
        <v/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3"/>
      <c r="DB5" s="72">
        <f>SUM(C5:DA5)</f>
        <v>0</v>
      </c>
      <c r="DC5" s="121">
        <f>+($C$3*$C5)+($D$3*$D5)+($E$3*$E5)+($F$3*$F5)+($G$3*$G5)+($H$3*$H5)+($I$3*$I5)+($J$3*$J5)+($K$3*$K5)+($L$3*$L5)+($M$3*$M5)+($N$3*$N5)+($O$3*$O5)+($P$3*$P5)+($Q$3*$Q5)+($R$3*$R5)+($S$3*$S5)+($T$3*$T5)+($U$3*$U5)+($V$3*$V5)+($W$3*$W5)+($X$3*$X5)+($Y$3*$Y5)+($Z$3*$Z5)</f>
        <v>0</v>
      </c>
      <c r="DD5" s="121">
        <f>+($AA$3*$AA5)+($AB$3*$AB5)+($AC$3*$AC5)+($AD$3*$AD5)+($AE$3*$AE5)+($AF$3*$AF5)++($AG$3*$AG5)+($AH$3*$AH5)+($AI$3*$AI5)+($AJ$3*$AJ5)+($AK$3*$AK5)+($AL$3*$AL5)+($AM$3*$AM5)+($AN$3*$AN5)+($AO$3*$AO5)+($AP$3*$AP5)+($AQ$3*$AQ5)+($AR$3*$AR5)+($AS$3*$AS5)+($AT$3*$AT5)+($AU$3*$AU5)+($AV$3*$AV5)+($AW$3*$AW5)+($AX$3*$AX5)+($AY$3*$AY5)+($AZ$3*$AZ5)</f>
        <v>0</v>
      </c>
      <c r="DE5" s="121">
        <f>+($BA$3*$BA5)+($BB$3*$BB5)+($BC$3*$BC5)+($BD$3*$BD5)+($BE$3*$BE5)+($BF$3*$BF5)+($BG$3*$BG5)+($BH$3*$BH5)+($BI$3*$BI5)+($BJ$3*$BJ5)+($BK$3*$BK5)+($BL$3*$BL5)+($BM$3*$BM5)+($BN$3*$BN5)+($BO$3*$BO5)+($BP$3*$BP5)+($BQ$3*$BQ5)+($BR$3*$BR5)+($BS$3*$BS5)+($BT$3*$BT5)+($BU$3*$BU5)+($BV$3*$BV5)+($BW$3*$BW5)+($BX$3*$BX5)+($BY$3*$BY5)+($BZ$3*$BZ5)</f>
        <v>0</v>
      </c>
      <c r="DF5" s="121">
        <f>+($CA$3*$CA5)+($CB$3*$CB5)+($CC$3*$CC5)+($CD$3*$CD5)+($CE$3*$CE5)+($CF$3*$CF5)+($CG$3*$CG5)+($CH$3*$CH5)+($CI$3*$CI5)+($CJ$3*$CJ5)+($CK$3*$CK5)+($CL$3*$CL5)+($CM$3*$CM5)+($CN$3*$CN5)+($CO$3*$CO5)+($CP$3*$CP5)+($CQ$3*$CQ5)+($CR$3*$CR5)+($CS$3*$CS5)+($CT$3*$CT5)+($CU$3*$CU5)+($CV$3*$CV5)+($CW$3*$CW5)+($CX$3*$CX5)+($CY$3*$CY5)+($CZ$3*$CZ5)+($DA$3*$DA5)</f>
        <v>0</v>
      </c>
      <c r="DG5" s="121">
        <f>SUM(DC5:DF5)</f>
        <v>0</v>
      </c>
      <c r="DH5" s="126">
        <f>+($C$3*$C$4*$C5)+($D$3*$D$4*$D5)+($E$3*$E$4*$E5)+($F$3*$F$4*$F5)+($G$3*$G$4*$G5)+($H$3*$H$4*$H5)+($I$3*$I$4*$I5)+($J$3*$J$4*$J5)+($K$3*$K$4*$K5)+($L$3*$L$4*$L5)+($M$3*$M$4*$M5)+($N$3*$N$4*$N5)+($O$3*$O$4*$O5)+($P$3*$P$4*$P5)+($Q$3*$Q$4*$Q5)+($R$3*$R$4*$R5)+($S$3*$S$4*$S5)+($T$3*$T$4*$T5)+($U$3*$U$4*$U5)+($V$3*$V$4*$V5)+($W$3*$W$4*$W5)+($X$3*$X$4*$X5)+($Y$3*$Y$4*$Y5)+($Z$3*$Z$4*$Z5)</f>
        <v>0</v>
      </c>
      <c r="DI5" s="126">
        <f>+($AA$3*$AA$4*$AA5)+($AB$3*$AB$4*$AB5)+($AC$3*$AC$4*$AC5)+($AD$3*$AD$4*$AD5)+($AE$3*$AE$4*$AE5)+($AF$3*$AF$4*$AF5)+($AG$3*$AG$4*$AG5)+($AH$3*$AH$4*$AH5)+($AI$3*$AI$4*$AI5)+($AJ$3*$AJ$4*$AJ5)+($AK$3*$AK$4*$AK5)+($AL$3*$AL$4*$AL5)+($AM$3*$AM$4*$AM5)+($AN$3*$AN$4*$AN5)+($AO$3*$AO$4*$AO5)+($AP$3*$AP$4*$AP5)+($AQ$3*$AQ$4*$AQ5)+($AR$3*$AR$4*$AR5)+($AS$3*$AS$4*$AS5)+($AT$3*$AT$4*$AT5)+($AU$3*$AU$4*$AU5)+($AV$3*$AV$4*$AV5)+($AW$3*$AW$4*$AW5)+($AX$3*$AX$4*$AX5)+($AY$3*$AY$4*$AY5)+($AZ$3*$AZ$4*$AZ5)</f>
        <v>0</v>
      </c>
      <c r="DJ5" s="126">
        <f>+($BA$3*$BA$4*$BA5)+($BB$3*$BB$4*$BB5)+($BC$3*$BC$4*$BC5)+($BD$3*$BD$4*$BD5)+($BE$3*$BE$4*$BE5)+($BF$3*$BF$4*$BF5)+($BG$3*$BG$4*$BG5)+($BH$3*$BH$4*$BH5)+($BI$3*$BI$4*$BI5)+($BJ$3*$BJ$4*$BJ5)+($BK$3*$BK$4*$BK5)+($BL$3*$BL$4*$BL5)+($BM$3*$BM$4*$BM5)+($BN$3*$BN$4*$BN5)+($BO$3*$BO$4*$BO5)+($BP$3*$BP$4*$BP5)+($BQ$3*$BQ$4*$BQ5)+($BR$3*$BR$4*$BR5)+($BS$3*$BS$4*$BS5)+($BT$3*$BT$4*$BT5)+($BU$3*$BU$4*$BU5)+($BV$3*$BV$4*$BV5)+($BW$3*$BW$4*$BW5)+($BX$3*$BX$4*$BX5)+($BY$3*$BY$4*$BY5)+($BZ$3*$BZ$4*$BZ5)</f>
        <v>0</v>
      </c>
      <c r="DK5" s="126">
        <f>+($CA$3*$CA$4*$CA5)+($CB$3*$CB$4*$CB5)+($CC$3*$CC$4*$CC5)+($CD$3*$CD$4*$CD5)+($CE$3*$CE$4*$CE5)+($CF$3*$CF$4*$CF5)+($CG$3*$CG$4*$CG5)+($CH$3*$CH$4*$CH5)+($CI$3*$CI$4*$CI5)+($CJ$3*$CJ$4*$CJ5)+($CK$3*$CK$4*$CK5)+($CL$3*$CL$4*$CL5)+($CM$3*$CM$4*$CM5)+($CN$3*$CN$4*$CN5)+($CO$3*$CO$4*$CO5)+($CP$3*$CP$4*$CP5)+($CQ$3*$CQ$4*$CQ5)+($CR$3*$CR$4*$CR5)+($CS$3*$CS$4*$CS5)+($CT$3*$CT$4*$CT5)+($CU$3*$CU$4*$CU5)+($CV$3*$CV$4*$CV5)+($CW$3*$CW$4*$CW5)+($CX$3*$CX$4*$CX5)+($CY$3*$CY$4*$CY5)+($CZ$3*$CZ$4*$CZ5)+($DA$3*$DA$4*$DA5)</f>
        <v>0</v>
      </c>
      <c r="DL5" s="126">
        <f>SUM(DH5:DK5)</f>
        <v>0</v>
      </c>
    </row>
    <row r="6" spans="1:116" x14ac:dyDescent="0.2">
      <c r="A6" s="64"/>
      <c r="B6" s="65" t="str">
        <f t="shared" si="8"/>
        <v/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7"/>
      <c r="DB6" s="94">
        <f t="shared" ref="DB6:DB69" si="9">SUM(C6:DA6)</f>
        <v>0</v>
      </c>
      <c r="DC6" s="122">
        <f t="shared" ref="DC6:DC69" si="10">+($C$3*$C6)+($D$3*$D6)+($E$3*$E6)+($F$3*$F6)+($G$3*$G6)+($H$3*$H6)+($I$3*$I6)+($J$3*$J6)+($K$3*$K6)+($L$3*$L6)+($M$3*$M6)+($N$3*$N6)+($O$3*$O6)+($P$3*$P6)+($Q$3*$Q6)+($R$3*$R6)+($S$3*$S6)+($T$3*$T6)+($U$3*$U6)+($V$3*$V6)+($W$3*$W6)+($X$3*$X6)+($Y$3*$Y6)+($Z$3*$Z6)</f>
        <v>0</v>
      </c>
      <c r="DD6" s="122">
        <f t="shared" ref="DD6:DD69" si="11">+($AA$3*$AA6)+($AB$3*$AB6)+($AC$3*$AC6)+($AD$3*$AD6)+($AE$3*$AE6)+($AF$3*$AF6)++($AG$3*$AG6)+($AH$3*$AH6)+($AI$3*$AI6)+($AJ$3*$AJ6)+($AK$3*$AK6)+($AL$3*$AL6)+($AM$3*$AM6)+($AN$3*$AN6)+($AO$3*$AO6)+($AP$3*$AP6)+($AQ$3*$AQ6)+($AR$3*$AR6)+($AS$3*$AS6)+($AT$3*$AT6)+($AU$3*$AU6)+($AV$3*$AV6)+($AW$3*$AW6)+($AX$3*$AX6)+($AY$3*$AY6)+($AZ$3*$AZ6)</f>
        <v>0</v>
      </c>
      <c r="DE6" s="122">
        <f t="shared" ref="DE6:DE69" si="12">+($BA$3*$BA6)+($BB$3*$BB6)+($BC$3*$BC6)+($BD$3*$BD6)+($BE$3*$BE6)+($BF$3*$BF6)+($BG$3*$BG6)+($BH$3*$BH6)+($BI$3*$BI6)+($BJ$3*$BJ6)+($BK$3*$BK6)+($BL$3*$BL6)+($BM$3*$BM6)+($BN$3*$BN6)+($BO$3*$BO6)+($BP$3*$BP6)+($BQ$3*$BQ6)+($BR$3*$BR6)+($BS$3*$BS6)+($BT$3*$BT6)+($BU$3*$BU6)+($BV$3*$BV6)+($BW$3*$BW6)+($BX$3*$BX6)+($BY$3*$BY6)+($BZ$3*$BZ6)</f>
        <v>0</v>
      </c>
      <c r="DF6" s="122">
        <f t="shared" ref="DF6:DF69" si="13">+($CA$3*$CA6)+($CB$3*$CB6)+($CC$3*$CC6)+($CD$3*$CD6)+($CE$3*$CE6)+($CF$3*$CF6)+($CG$3*$CG6)+($CH$3*$CH6)+($CI$3*$CI6)+($CJ$3*$CJ6)+($CK$3*$CK6)+($CL$3*$CL6)+($CM$3*$CM6)+($CN$3*$CN6)+($CO$3*$CO6)+($CP$3*$CP6)+($CQ$3*$CQ6)+($CR$3*$CR6)+($CS$3*$CS6)+($CT$3*$CT6)+($CU$3*$CU6)+($CV$3*$CV6)+($CW$3*$CW6)+($CX$3*$CX6)+($CY$3*$CY6)+($CZ$3*$CZ6)+($DA$3*$DA6)</f>
        <v>0</v>
      </c>
      <c r="DG6" s="122">
        <f t="shared" ref="DG6:DG69" si="14">SUM(DC6:DF6)</f>
        <v>0</v>
      </c>
      <c r="DH6" s="127">
        <f t="shared" ref="DH6:DH69" si="15">+($C$3*$C$4*$C6)+($D$3*$D$4*$D6)+($E$3*$E$4*$E6)+($F$3*$F$4*$F6)+($G$3*$G$4*$G6)+($H$3*$H$4*$H6)+($I$3*$I$4*$I6)+($J$3*$J$4*$J6)+($K$3*$K$4*$K6)+($L$3*$L$4*$L6)+($M$3*$M$4*$M6)+($N$3*$N$4*$N6)+($O$3*$O$4*$O6)+($P$3*$P$4*$P6)+($Q$3*$Q$4*$Q6)+($R$3*$R$4*$R6)+($S$3*$S$4*$S6)+($T$3*$T$4*$T6)+($U$3*$U$4*$U6)+($V$3*$V$4*$V6)+($W$3*$W$4*$W6)+($X$3*$X$4*$X6)+($Y$3*$Y$4*$Y6)+($Z$3*$Z$4*$Z6)</f>
        <v>0</v>
      </c>
      <c r="DI6" s="127">
        <f t="shared" ref="DI6:DI69" si="16">+($AA$3*$AA$4*$AA6)+($AB$3*$AB$4*$AB6)+($AC$3*$AC$4*$AC6)+($AD$3*$AD$4*$AD6)+($AE$3*$AE$4*$AE6)+($AF$3*$AF$4*$AF6)+($AG$3*$AG$4*$AG6)+($AH$3*$AH$4*$AH6)+($AI$3*$AI$4*$AI6)+($AJ$3*$AJ$4*$AJ6)+($AK$3*$AK$4*$AK6)+($AL$3*$AL$4*$AL6)+($AM$3*$AM$4*$AM6)+($AN$3*$AN$4*$AN6)+($AO$3*$AO$4*$AO6)+($AP$3*$AP$4*$AP6)+($AQ$3*$AQ$4*$AQ6)+($AR$3*$AR$4*$AR6)+($AS$3*$AS$4*$AS6)+($AT$3*$AT$4*$AT6)+($AU$3*$AU$4*$AU6)+($AV$3*$AV$4*$AV6)+($AW$3*$AW$4*$AW6)+($AX$3*$AX$4*$AX6)+($AY$3*$AY$4*$AY6)+($AZ$3*$AZ$4*$AZ6)</f>
        <v>0</v>
      </c>
      <c r="DJ6" s="127">
        <f t="shared" ref="DJ6:DJ69" si="17">+($BA$3*$BA$4*$BA6)+($BB$3*$BB$4*$BB6)+($BC$3*$BC$4*$BC6)+($BD$3*$BD$4*$BD6)+($BE$3*$BE$4*$BE6)+($BF$3*$BF$4*$BF6)+($BG$3*$BG$4*$BG6)+($BH$3*$BH$4*$BH6)+($BI$3*$BI$4*$BI6)+($BJ$3*$BJ$4*$BJ6)+($BK$3*$BK$4*$BK6)+($BL$3*$BL$4*$BL6)+($BM$3*$BM$4*$BM6)+($BN$3*$BN$4*$BN6)+($BO$3*$BO$4*$BO6)+($BP$3*$BP$4*$BP6)+($BQ$3*$BQ$4*$BQ6)+($BR$3*$BR$4*$BR6)+($BS$3*$BS$4*$BS6)+($BT$3*$BT$4*$BT6)+($BU$3*$BU$4*$BU6)+($BV$3*$BV$4*$BV6)+($BW$3*$BW$4*$BW6)+($BX$3*$BX$4*$BX6)+($BY$3*$BY$4*$BY6)+($BZ$3*$BZ$4*$BZ6)</f>
        <v>0</v>
      </c>
      <c r="DK6" s="127">
        <f t="shared" ref="DK6:DK69" si="18">+($CA$3*$CA$4*$CA6)+($CB$3*$CB$4*$CB6)+($CC$3*$CC$4*$CC6)+($CD$3*$CD$4*$CD6)+($CE$3*$CE$4*$CE6)+($CF$3*$CF$4*$CF6)+($CG$3*$CG$4*$CG6)+($CH$3*$CH$4*$CH6)+($CI$3*$CI$4*$CI6)+($CJ$3*$CJ$4*$CJ6)+($CK$3*$CK$4*$CK6)+($CL$3*$CL$4*$CL6)+($CM$3*$CM$4*$CM6)+($CN$3*$CN$4*$CN6)+($CO$3*$CO$4*$CO6)+($CP$3*$CP$4*$CP6)+($CQ$3*$CQ$4*$CQ6)+($CR$3*$CR$4*$CR6)+($CS$3*$CS$4*$CS6)+($CT$3*$CT$4*$CT6)+($CU$3*$CU$4*$CU6)+($CV$3*$CV$4*$CV6)+($CW$3*$CW$4*$CW6)+($CX$3*$CX$4*$CX6)+($CY$3*$CY$4*$CY6)+($CZ$3*$CZ$4*$CZ6)+($DA$3*$DA$4*$DA6)</f>
        <v>0</v>
      </c>
      <c r="DL6" s="127">
        <f t="shared" ref="DL6:DL69" si="19">SUM(DH6:DK6)</f>
        <v>0</v>
      </c>
    </row>
    <row r="7" spans="1:116" x14ac:dyDescent="0.2">
      <c r="A7" s="64"/>
      <c r="B7" s="65" t="str">
        <f t="shared" si="8"/>
        <v/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7"/>
      <c r="DB7" s="94">
        <f t="shared" si="9"/>
        <v>0</v>
      </c>
      <c r="DC7" s="122">
        <f t="shared" si="10"/>
        <v>0</v>
      </c>
      <c r="DD7" s="122">
        <f t="shared" si="11"/>
        <v>0</v>
      </c>
      <c r="DE7" s="122">
        <f t="shared" si="12"/>
        <v>0</v>
      </c>
      <c r="DF7" s="122">
        <f t="shared" si="13"/>
        <v>0</v>
      </c>
      <c r="DG7" s="122">
        <f t="shared" si="14"/>
        <v>0</v>
      </c>
      <c r="DH7" s="127">
        <f t="shared" si="15"/>
        <v>0</v>
      </c>
      <c r="DI7" s="127">
        <f t="shared" si="16"/>
        <v>0</v>
      </c>
      <c r="DJ7" s="127">
        <f t="shared" si="17"/>
        <v>0</v>
      </c>
      <c r="DK7" s="127">
        <f t="shared" si="18"/>
        <v>0</v>
      </c>
      <c r="DL7" s="127">
        <f t="shared" si="19"/>
        <v>0</v>
      </c>
    </row>
    <row r="8" spans="1:116" x14ac:dyDescent="0.2">
      <c r="A8" s="64"/>
      <c r="B8" s="65" t="str">
        <f t="shared" si="8"/>
        <v/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7"/>
      <c r="DB8" s="94">
        <f t="shared" si="9"/>
        <v>0</v>
      </c>
      <c r="DC8" s="122">
        <f t="shared" si="10"/>
        <v>0</v>
      </c>
      <c r="DD8" s="122">
        <f t="shared" si="11"/>
        <v>0</v>
      </c>
      <c r="DE8" s="122">
        <f t="shared" si="12"/>
        <v>0</v>
      </c>
      <c r="DF8" s="122">
        <f t="shared" si="13"/>
        <v>0</v>
      </c>
      <c r="DG8" s="122">
        <f t="shared" si="14"/>
        <v>0</v>
      </c>
      <c r="DH8" s="127">
        <f t="shared" si="15"/>
        <v>0</v>
      </c>
      <c r="DI8" s="127">
        <f t="shared" si="16"/>
        <v>0</v>
      </c>
      <c r="DJ8" s="127">
        <f t="shared" si="17"/>
        <v>0</v>
      </c>
      <c r="DK8" s="127">
        <f t="shared" si="18"/>
        <v>0</v>
      </c>
      <c r="DL8" s="127">
        <f t="shared" si="19"/>
        <v>0</v>
      </c>
    </row>
    <row r="9" spans="1:116" x14ac:dyDescent="0.2">
      <c r="A9" s="68"/>
      <c r="B9" s="69" t="str">
        <f t="shared" si="8"/>
        <v/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1"/>
      <c r="DB9" s="95">
        <f t="shared" si="9"/>
        <v>0</v>
      </c>
      <c r="DC9" s="123">
        <f t="shared" si="10"/>
        <v>0</v>
      </c>
      <c r="DD9" s="123">
        <f t="shared" si="11"/>
        <v>0</v>
      </c>
      <c r="DE9" s="123">
        <f t="shared" si="12"/>
        <v>0</v>
      </c>
      <c r="DF9" s="123">
        <f t="shared" si="13"/>
        <v>0</v>
      </c>
      <c r="DG9" s="123">
        <f t="shared" si="14"/>
        <v>0</v>
      </c>
      <c r="DH9" s="128">
        <f t="shared" si="15"/>
        <v>0</v>
      </c>
      <c r="DI9" s="128">
        <f t="shared" si="16"/>
        <v>0</v>
      </c>
      <c r="DJ9" s="128">
        <f t="shared" si="17"/>
        <v>0</v>
      </c>
      <c r="DK9" s="128">
        <f t="shared" si="18"/>
        <v>0</v>
      </c>
      <c r="DL9" s="128">
        <f t="shared" si="19"/>
        <v>0</v>
      </c>
    </row>
    <row r="10" spans="1:116" x14ac:dyDescent="0.2">
      <c r="A10" s="52"/>
      <c r="B10" s="53" t="str">
        <f t="shared" si="8"/>
        <v/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5"/>
      <c r="DB10" s="96">
        <f t="shared" si="9"/>
        <v>0</v>
      </c>
      <c r="DC10" s="124">
        <f t="shared" si="10"/>
        <v>0</v>
      </c>
      <c r="DD10" s="124">
        <f t="shared" si="11"/>
        <v>0</v>
      </c>
      <c r="DE10" s="124">
        <f t="shared" si="12"/>
        <v>0</v>
      </c>
      <c r="DF10" s="124">
        <f t="shared" si="13"/>
        <v>0</v>
      </c>
      <c r="DG10" s="124">
        <f t="shared" si="14"/>
        <v>0</v>
      </c>
      <c r="DH10" s="129">
        <f t="shared" si="15"/>
        <v>0</v>
      </c>
      <c r="DI10" s="129">
        <f t="shared" si="16"/>
        <v>0</v>
      </c>
      <c r="DJ10" s="129">
        <f t="shared" si="17"/>
        <v>0</v>
      </c>
      <c r="DK10" s="129">
        <f t="shared" si="18"/>
        <v>0</v>
      </c>
      <c r="DL10" s="129">
        <f t="shared" si="19"/>
        <v>0</v>
      </c>
    </row>
    <row r="11" spans="1:116" x14ac:dyDescent="0.2">
      <c r="A11" s="48"/>
      <c r="B11" s="49" t="str">
        <f t="shared" si="8"/>
        <v/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1"/>
      <c r="DB11" s="94">
        <f t="shared" si="9"/>
        <v>0</v>
      </c>
      <c r="DC11" s="122">
        <f t="shared" si="10"/>
        <v>0</v>
      </c>
      <c r="DD11" s="122">
        <f t="shared" si="11"/>
        <v>0</v>
      </c>
      <c r="DE11" s="122">
        <f t="shared" si="12"/>
        <v>0</v>
      </c>
      <c r="DF11" s="122">
        <f t="shared" si="13"/>
        <v>0</v>
      </c>
      <c r="DG11" s="122">
        <f t="shared" si="14"/>
        <v>0</v>
      </c>
      <c r="DH11" s="127">
        <f t="shared" si="15"/>
        <v>0</v>
      </c>
      <c r="DI11" s="127">
        <f t="shared" si="16"/>
        <v>0</v>
      </c>
      <c r="DJ11" s="127">
        <f t="shared" si="17"/>
        <v>0</v>
      </c>
      <c r="DK11" s="127">
        <f t="shared" si="18"/>
        <v>0</v>
      </c>
      <c r="DL11" s="127">
        <f t="shared" si="19"/>
        <v>0</v>
      </c>
    </row>
    <row r="12" spans="1:116" x14ac:dyDescent="0.2">
      <c r="A12" s="48"/>
      <c r="B12" s="49" t="str">
        <f t="shared" si="8"/>
        <v/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1"/>
      <c r="DB12" s="94">
        <f t="shared" si="9"/>
        <v>0</v>
      </c>
      <c r="DC12" s="122">
        <f t="shared" si="10"/>
        <v>0</v>
      </c>
      <c r="DD12" s="122">
        <f t="shared" si="11"/>
        <v>0</v>
      </c>
      <c r="DE12" s="122">
        <f t="shared" si="12"/>
        <v>0</v>
      </c>
      <c r="DF12" s="122">
        <f t="shared" si="13"/>
        <v>0</v>
      </c>
      <c r="DG12" s="122">
        <f t="shared" si="14"/>
        <v>0</v>
      </c>
      <c r="DH12" s="127">
        <f t="shared" si="15"/>
        <v>0</v>
      </c>
      <c r="DI12" s="127">
        <f t="shared" si="16"/>
        <v>0</v>
      </c>
      <c r="DJ12" s="127">
        <f t="shared" si="17"/>
        <v>0</v>
      </c>
      <c r="DK12" s="127">
        <f t="shared" si="18"/>
        <v>0</v>
      </c>
      <c r="DL12" s="127">
        <f t="shared" si="19"/>
        <v>0</v>
      </c>
    </row>
    <row r="13" spans="1:116" x14ac:dyDescent="0.2">
      <c r="A13" s="48"/>
      <c r="B13" s="49" t="str">
        <f t="shared" si="8"/>
        <v/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1"/>
      <c r="DB13" s="94">
        <f t="shared" si="9"/>
        <v>0</v>
      </c>
      <c r="DC13" s="122">
        <f t="shared" si="10"/>
        <v>0</v>
      </c>
      <c r="DD13" s="122">
        <f t="shared" si="11"/>
        <v>0</v>
      </c>
      <c r="DE13" s="122">
        <f t="shared" si="12"/>
        <v>0</v>
      </c>
      <c r="DF13" s="122">
        <f t="shared" si="13"/>
        <v>0</v>
      </c>
      <c r="DG13" s="122">
        <f t="shared" si="14"/>
        <v>0</v>
      </c>
      <c r="DH13" s="127">
        <f t="shared" si="15"/>
        <v>0</v>
      </c>
      <c r="DI13" s="127">
        <f t="shared" si="16"/>
        <v>0</v>
      </c>
      <c r="DJ13" s="127">
        <f t="shared" si="17"/>
        <v>0</v>
      </c>
      <c r="DK13" s="127">
        <f t="shared" si="18"/>
        <v>0</v>
      </c>
      <c r="DL13" s="127">
        <f t="shared" si="19"/>
        <v>0</v>
      </c>
    </row>
    <row r="14" spans="1:116" x14ac:dyDescent="0.2">
      <c r="A14" s="56"/>
      <c r="B14" s="57" t="str">
        <f t="shared" si="8"/>
        <v/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9"/>
      <c r="DB14" s="95">
        <f t="shared" si="9"/>
        <v>0</v>
      </c>
      <c r="DC14" s="123">
        <f t="shared" si="10"/>
        <v>0</v>
      </c>
      <c r="DD14" s="123">
        <f t="shared" si="11"/>
        <v>0</v>
      </c>
      <c r="DE14" s="123">
        <f t="shared" si="12"/>
        <v>0</v>
      </c>
      <c r="DF14" s="123">
        <f t="shared" si="13"/>
        <v>0</v>
      </c>
      <c r="DG14" s="123">
        <f t="shared" si="14"/>
        <v>0</v>
      </c>
      <c r="DH14" s="128">
        <f t="shared" si="15"/>
        <v>0</v>
      </c>
      <c r="DI14" s="128">
        <f t="shared" si="16"/>
        <v>0</v>
      </c>
      <c r="DJ14" s="128">
        <f t="shared" si="17"/>
        <v>0</v>
      </c>
      <c r="DK14" s="128">
        <f t="shared" si="18"/>
        <v>0</v>
      </c>
      <c r="DL14" s="128">
        <f t="shared" si="19"/>
        <v>0</v>
      </c>
    </row>
    <row r="15" spans="1:116" x14ac:dyDescent="0.2">
      <c r="A15" s="78"/>
      <c r="B15" s="79" t="str">
        <f t="shared" si="8"/>
        <v/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1"/>
      <c r="DB15" s="96">
        <f t="shared" si="9"/>
        <v>0</v>
      </c>
      <c r="DC15" s="124">
        <f t="shared" si="10"/>
        <v>0</v>
      </c>
      <c r="DD15" s="124">
        <f t="shared" si="11"/>
        <v>0</v>
      </c>
      <c r="DE15" s="124">
        <f t="shared" si="12"/>
        <v>0</v>
      </c>
      <c r="DF15" s="124">
        <f t="shared" si="13"/>
        <v>0</v>
      </c>
      <c r="DG15" s="124">
        <f t="shared" si="14"/>
        <v>0</v>
      </c>
      <c r="DH15" s="129">
        <f t="shared" si="15"/>
        <v>0</v>
      </c>
      <c r="DI15" s="129">
        <f t="shared" si="16"/>
        <v>0</v>
      </c>
      <c r="DJ15" s="129">
        <f t="shared" si="17"/>
        <v>0</v>
      </c>
      <c r="DK15" s="129">
        <f t="shared" si="18"/>
        <v>0</v>
      </c>
      <c r="DL15" s="129">
        <f t="shared" si="19"/>
        <v>0</v>
      </c>
    </row>
    <row r="16" spans="1:116" x14ac:dyDescent="0.2">
      <c r="A16" s="64"/>
      <c r="B16" s="65" t="str">
        <f t="shared" si="8"/>
        <v/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7"/>
      <c r="DB16" s="94">
        <f t="shared" si="9"/>
        <v>0</v>
      </c>
      <c r="DC16" s="122">
        <f t="shared" si="10"/>
        <v>0</v>
      </c>
      <c r="DD16" s="122">
        <f t="shared" si="11"/>
        <v>0</v>
      </c>
      <c r="DE16" s="122">
        <f t="shared" si="12"/>
        <v>0</v>
      </c>
      <c r="DF16" s="122">
        <f t="shared" si="13"/>
        <v>0</v>
      </c>
      <c r="DG16" s="122">
        <f t="shared" si="14"/>
        <v>0</v>
      </c>
      <c r="DH16" s="127">
        <f t="shared" si="15"/>
        <v>0</v>
      </c>
      <c r="DI16" s="127">
        <f t="shared" si="16"/>
        <v>0</v>
      </c>
      <c r="DJ16" s="127">
        <f t="shared" si="17"/>
        <v>0</v>
      </c>
      <c r="DK16" s="127">
        <f t="shared" si="18"/>
        <v>0</v>
      </c>
      <c r="DL16" s="127">
        <f t="shared" si="19"/>
        <v>0</v>
      </c>
    </row>
    <row r="17" spans="1:116" x14ac:dyDescent="0.2">
      <c r="A17" s="64"/>
      <c r="B17" s="65" t="str">
        <f t="shared" si="8"/>
        <v/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7"/>
      <c r="DB17" s="94">
        <f t="shared" si="9"/>
        <v>0</v>
      </c>
      <c r="DC17" s="122">
        <f t="shared" si="10"/>
        <v>0</v>
      </c>
      <c r="DD17" s="122">
        <f t="shared" si="11"/>
        <v>0</v>
      </c>
      <c r="DE17" s="122">
        <f t="shared" si="12"/>
        <v>0</v>
      </c>
      <c r="DF17" s="122">
        <f t="shared" si="13"/>
        <v>0</v>
      </c>
      <c r="DG17" s="122">
        <f t="shared" si="14"/>
        <v>0</v>
      </c>
      <c r="DH17" s="127">
        <f t="shared" si="15"/>
        <v>0</v>
      </c>
      <c r="DI17" s="127">
        <f t="shared" si="16"/>
        <v>0</v>
      </c>
      <c r="DJ17" s="127">
        <f t="shared" si="17"/>
        <v>0</v>
      </c>
      <c r="DK17" s="127">
        <f t="shared" si="18"/>
        <v>0</v>
      </c>
      <c r="DL17" s="127">
        <f t="shared" si="19"/>
        <v>0</v>
      </c>
    </row>
    <row r="18" spans="1:116" x14ac:dyDescent="0.2">
      <c r="A18" s="64"/>
      <c r="B18" s="65" t="str">
        <f t="shared" si="8"/>
        <v/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7"/>
      <c r="DB18" s="94">
        <f t="shared" si="9"/>
        <v>0</v>
      </c>
      <c r="DC18" s="122">
        <f t="shared" si="10"/>
        <v>0</v>
      </c>
      <c r="DD18" s="122">
        <f t="shared" si="11"/>
        <v>0</v>
      </c>
      <c r="DE18" s="122">
        <f t="shared" si="12"/>
        <v>0</v>
      </c>
      <c r="DF18" s="122">
        <f t="shared" si="13"/>
        <v>0</v>
      </c>
      <c r="DG18" s="122">
        <f t="shared" si="14"/>
        <v>0</v>
      </c>
      <c r="DH18" s="127">
        <f t="shared" si="15"/>
        <v>0</v>
      </c>
      <c r="DI18" s="127">
        <f t="shared" si="16"/>
        <v>0</v>
      </c>
      <c r="DJ18" s="127">
        <f t="shared" si="17"/>
        <v>0</v>
      </c>
      <c r="DK18" s="127">
        <f t="shared" si="18"/>
        <v>0</v>
      </c>
      <c r="DL18" s="127">
        <f t="shared" si="19"/>
        <v>0</v>
      </c>
    </row>
    <row r="19" spans="1:116" x14ac:dyDescent="0.2">
      <c r="A19" s="68"/>
      <c r="B19" s="69" t="str">
        <f t="shared" si="8"/>
        <v/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1"/>
      <c r="DB19" s="95">
        <f t="shared" si="9"/>
        <v>0</v>
      </c>
      <c r="DC19" s="123">
        <f t="shared" si="10"/>
        <v>0</v>
      </c>
      <c r="DD19" s="123">
        <f t="shared" si="11"/>
        <v>0</v>
      </c>
      <c r="DE19" s="123">
        <f t="shared" si="12"/>
        <v>0</v>
      </c>
      <c r="DF19" s="123">
        <f t="shared" si="13"/>
        <v>0</v>
      </c>
      <c r="DG19" s="123">
        <f t="shared" si="14"/>
        <v>0</v>
      </c>
      <c r="DH19" s="128">
        <f t="shared" si="15"/>
        <v>0</v>
      </c>
      <c r="DI19" s="128">
        <f t="shared" si="16"/>
        <v>0</v>
      </c>
      <c r="DJ19" s="128">
        <f t="shared" si="17"/>
        <v>0</v>
      </c>
      <c r="DK19" s="128">
        <f t="shared" si="18"/>
        <v>0</v>
      </c>
      <c r="DL19" s="128">
        <f t="shared" si="19"/>
        <v>0</v>
      </c>
    </row>
    <row r="20" spans="1:116" x14ac:dyDescent="0.2">
      <c r="A20" s="52"/>
      <c r="B20" s="53" t="str">
        <f t="shared" si="8"/>
        <v/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5"/>
      <c r="DB20" s="96">
        <f t="shared" si="9"/>
        <v>0</v>
      </c>
      <c r="DC20" s="124">
        <f t="shared" si="10"/>
        <v>0</v>
      </c>
      <c r="DD20" s="124">
        <f t="shared" si="11"/>
        <v>0</v>
      </c>
      <c r="DE20" s="124">
        <f t="shared" si="12"/>
        <v>0</v>
      </c>
      <c r="DF20" s="124">
        <f t="shared" si="13"/>
        <v>0</v>
      </c>
      <c r="DG20" s="124">
        <f t="shared" si="14"/>
        <v>0</v>
      </c>
      <c r="DH20" s="129">
        <f t="shared" si="15"/>
        <v>0</v>
      </c>
      <c r="DI20" s="129">
        <f t="shared" si="16"/>
        <v>0</v>
      </c>
      <c r="DJ20" s="129">
        <f t="shared" si="17"/>
        <v>0</v>
      </c>
      <c r="DK20" s="129">
        <f t="shared" si="18"/>
        <v>0</v>
      </c>
      <c r="DL20" s="129">
        <f t="shared" si="19"/>
        <v>0</v>
      </c>
    </row>
    <row r="21" spans="1:116" x14ac:dyDescent="0.2">
      <c r="A21" s="48"/>
      <c r="B21" s="49" t="str">
        <f t="shared" si="8"/>
        <v/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1"/>
      <c r="DB21" s="94">
        <f t="shared" si="9"/>
        <v>0</v>
      </c>
      <c r="DC21" s="122">
        <f t="shared" si="10"/>
        <v>0</v>
      </c>
      <c r="DD21" s="122">
        <f t="shared" si="11"/>
        <v>0</v>
      </c>
      <c r="DE21" s="122">
        <f t="shared" si="12"/>
        <v>0</v>
      </c>
      <c r="DF21" s="122">
        <f t="shared" si="13"/>
        <v>0</v>
      </c>
      <c r="DG21" s="122">
        <f t="shared" si="14"/>
        <v>0</v>
      </c>
      <c r="DH21" s="127">
        <f t="shared" si="15"/>
        <v>0</v>
      </c>
      <c r="DI21" s="127">
        <f t="shared" si="16"/>
        <v>0</v>
      </c>
      <c r="DJ21" s="127">
        <f t="shared" si="17"/>
        <v>0</v>
      </c>
      <c r="DK21" s="127">
        <f t="shared" si="18"/>
        <v>0</v>
      </c>
      <c r="DL21" s="127">
        <f t="shared" si="19"/>
        <v>0</v>
      </c>
    </row>
    <row r="22" spans="1:116" x14ac:dyDescent="0.2">
      <c r="A22" s="48"/>
      <c r="B22" s="49" t="str">
        <f t="shared" si="8"/>
        <v/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1"/>
      <c r="DB22" s="94">
        <f t="shared" si="9"/>
        <v>0</v>
      </c>
      <c r="DC22" s="122">
        <f t="shared" si="10"/>
        <v>0</v>
      </c>
      <c r="DD22" s="122">
        <f t="shared" si="11"/>
        <v>0</v>
      </c>
      <c r="DE22" s="122">
        <f t="shared" si="12"/>
        <v>0</v>
      </c>
      <c r="DF22" s="122">
        <f t="shared" si="13"/>
        <v>0</v>
      </c>
      <c r="DG22" s="122">
        <f t="shared" si="14"/>
        <v>0</v>
      </c>
      <c r="DH22" s="127">
        <f t="shared" si="15"/>
        <v>0</v>
      </c>
      <c r="DI22" s="127">
        <f t="shared" si="16"/>
        <v>0</v>
      </c>
      <c r="DJ22" s="127">
        <f t="shared" si="17"/>
        <v>0</v>
      </c>
      <c r="DK22" s="127">
        <f t="shared" si="18"/>
        <v>0</v>
      </c>
      <c r="DL22" s="127">
        <f t="shared" si="19"/>
        <v>0</v>
      </c>
    </row>
    <row r="23" spans="1:116" x14ac:dyDescent="0.2">
      <c r="A23" s="48"/>
      <c r="B23" s="49" t="str">
        <f t="shared" si="8"/>
        <v/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1"/>
      <c r="DB23" s="94">
        <f t="shared" si="9"/>
        <v>0</v>
      </c>
      <c r="DC23" s="122">
        <f t="shared" si="10"/>
        <v>0</v>
      </c>
      <c r="DD23" s="122">
        <f t="shared" si="11"/>
        <v>0</v>
      </c>
      <c r="DE23" s="122">
        <f t="shared" si="12"/>
        <v>0</v>
      </c>
      <c r="DF23" s="122">
        <f t="shared" si="13"/>
        <v>0</v>
      </c>
      <c r="DG23" s="122">
        <f t="shared" si="14"/>
        <v>0</v>
      </c>
      <c r="DH23" s="127">
        <f t="shared" si="15"/>
        <v>0</v>
      </c>
      <c r="DI23" s="127">
        <f t="shared" si="16"/>
        <v>0</v>
      </c>
      <c r="DJ23" s="127">
        <f t="shared" si="17"/>
        <v>0</v>
      </c>
      <c r="DK23" s="127">
        <f t="shared" si="18"/>
        <v>0</v>
      </c>
      <c r="DL23" s="127">
        <f t="shared" si="19"/>
        <v>0</v>
      </c>
    </row>
    <row r="24" spans="1:116" x14ac:dyDescent="0.2">
      <c r="A24" s="56"/>
      <c r="B24" s="57" t="str">
        <f t="shared" si="8"/>
        <v/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9"/>
      <c r="DB24" s="95">
        <f t="shared" si="9"/>
        <v>0</v>
      </c>
      <c r="DC24" s="123">
        <f t="shared" si="10"/>
        <v>0</v>
      </c>
      <c r="DD24" s="123">
        <f t="shared" si="11"/>
        <v>0</v>
      </c>
      <c r="DE24" s="123">
        <f t="shared" si="12"/>
        <v>0</v>
      </c>
      <c r="DF24" s="123">
        <f t="shared" si="13"/>
        <v>0</v>
      </c>
      <c r="DG24" s="123">
        <f t="shared" si="14"/>
        <v>0</v>
      </c>
      <c r="DH24" s="128">
        <f t="shared" si="15"/>
        <v>0</v>
      </c>
      <c r="DI24" s="128">
        <f t="shared" si="16"/>
        <v>0</v>
      </c>
      <c r="DJ24" s="128">
        <f t="shared" si="17"/>
        <v>0</v>
      </c>
      <c r="DK24" s="128">
        <f t="shared" si="18"/>
        <v>0</v>
      </c>
      <c r="DL24" s="128">
        <f t="shared" si="19"/>
        <v>0</v>
      </c>
    </row>
    <row r="25" spans="1:116" x14ac:dyDescent="0.2">
      <c r="A25" s="78"/>
      <c r="B25" s="79" t="str">
        <f t="shared" si="8"/>
        <v/>
      </c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81"/>
      <c r="DB25" s="96">
        <f t="shared" si="9"/>
        <v>0</v>
      </c>
      <c r="DC25" s="124">
        <f t="shared" si="10"/>
        <v>0</v>
      </c>
      <c r="DD25" s="124">
        <f t="shared" si="11"/>
        <v>0</v>
      </c>
      <c r="DE25" s="124">
        <f t="shared" si="12"/>
        <v>0</v>
      </c>
      <c r="DF25" s="124">
        <f t="shared" si="13"/>
        <v>0</v>
      </c>
      <c r="DG25" s="124">
        <f t="shared" si="14"/>
        <v>0</v>
      </c>
      <c r="DH25" s="129">
        <f t="shared" si="15"/>
        <v>0</v>
      </c>
      <c r="DI25" s="129">
        <f t="shared" si="16"/>
        <v>0</v>
      </c>
      <c r="DJ25" s="129">
        <f t="shared" si="17"/>
        <v>0</v>
      </c>
      <c r="DK25" s="129">
        <f t="shared" si="18"/>
        <v>0</v>
      </c>
      <c r="DL25" s="129">
        <f t="shared" si="19"/>
        <v>0</v>
      </c>
    </row>
    <row r="26" spans="1:116" x14ac:dyDescent="0.2">
      <c r="A26" s="64"/>
      <c r="B26" s="65" t="str">
        <f t="shared" si="8"/>
        <v/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7"/>
      <c r="DB26" s="94">
        <f t="shared" si="9"/>
        <v>0</v>
      </c>
      <c r="DC26" s="122">
        <f t="shared" si="10"/>
        <v>0</v>
      </c>
      <c r="DD26" s="122">
        <f t="shared" si="11"/>
        <v>0</v>
      </c>
      <c r="DE26" s="122">
        <f t="shared" si="12"/>
        <v>0</v>
      </c>
      <c r="DF26" s="122">
        <f t="shared" si="13"/>
        <v>0</v>
      </c>
      <c r="DG26" s="122">
        <f t="shared" si="14"/>
        <v>0</v>
      </c>
      <c r="DH26" s="127">
        <f t="shared" si="15"/>
        <v>0</v>
      </c>
      <c r="DI26" s="127">
        <f t="shared" si="16"/>
        <v>0</v>
      </c>
      <c r="DJ26" s="127">
        <f t="shared" si="17"/>
        <v>0</v>
      </c>
      <c r="DK26" s="127">
        <f t="shared" si="18"/>
        <v>0</v>
      </c>
      <c r="DL26" s="127">
        <f t="shared" si="19"/>
        <v>0</v>
      </c>
    </row>
    <row r="27" spans="1:116" x14ac:dyDescent="0.2">
      <c r="A27" s="64"/>
      <c r="B27" s="65" t="str">
        <f t="shared" si="8"/>
        <v/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7"/>
      <c r="DB27" s="94">
        <f t="shared" si="9"/>
        <v>0</v>
      </c>
      <c r="DC27" s="122">
        <f t="shared" si="10"/>
        <v>0</v>
      </c>
      <c r="DD27" s="122">
        <f t="shared" si="11"/>
        <v>0</v>
      </c>
      <c r="DE27" s="122">
        <f t="shared" si="12"/>
        <v>0</v>
      </c>
      <c r="DF27" s="122">
        <f t="shared" si="13"/>
        <v>0</v>
      </c>
      <c r="DG27" s="122">
        <f t="shared" si="14"/>
        <v>0</v>
      </c>
      <c r="DH27" s="127">
        <f t="shared" si="15"/>
        <v>0</v>
      </c>
      <c r="DI27" s="127">
        <f t="shared" si="16"/>
        <v>0</v>
      </c>
      <c r="DJ27" s="127">
        <f t="shared" si="17"/>
        <v>0</v>
      </c>
      <c r="DK27" s="127">
        <f t="shared" si="18"/>
        <v>0</v>
      </c>
      <c r="DL27" s="127">
        <f t="shared" si="19"/>
        <v>0</v>
      </c>
    </row>
    <row r="28" spans="1:116" x14ac:dyDescent="0.2">
      <c r="A28" s="64"/>
      <c r="B28" s="65" t="str">
        <f t="shared" si="8"/>
        <v/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7"/>
      <c r="DB28" s="94">
        <f t="shared" si="9"/>
        <v>0</v>
      </c>
      <c r="DC28" s="122">
        <f t="shared" si="10"/>
        <v>0</v>
      </c>
      <c r="DD28" s="122">
        <f t="shared" si="11"/>
        <v>0</v>
      </c>
      <c r="DE28" s="122">
        <f t="shared" si="12"/>
        <v>0</v>
      </c>
      <c r="DF28" s="122">
        <f t="shared" si="13"/>
        <v>0</v>
      </c>
      <c r="DG28" s="122">
        <f t="shared" si="14"/>
        <v>0</v>
      </c>
      <c r="DH28" s="127">
        <f t="shared" si="15"/>
        <v>0</v>
      </c>
      <c r="DI28" s="127">
        <f t="shared" si="16"/>
        <v>0</v>
      </c>
      <c r="DJ28" s="127">
        <f t="shared" si="17"/>
        <v>0</v>
      </c>
      <c r="DK28" s="127">
        <f t="shared" si="18"/>
        <v>0</v>
      </c>
      <c r="DL28" s="127">
        <f t="shared" si="19"/>
        <v>0</v>
      </c>
    </row>
    <row r="29" spans="1:116" x14ac:dyDescent="0.2">
      <c r="A29" s="68"/>
      <c r="B29" s="69" t="str">
        <f t="shared" si="8"/>
        <v/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71"/>
      <c r="DB29" s="95">
        <f t="shared" si="9"/>
        <v>0</v>
      </c>
      <c r="DC29" s="123">
        <f t="shared" si="10"/>
        <v>0</v>
      </c>
      <c r="DD29" s="123">
        <f t="shared" si="11"/>
        <v>0</v>
      </c>
      <c r="DE29" s="123">
        <f t="shared" si="12"/>
        <v>0</v>
      </c>
      <c r="DF29" s="123">
        <f t="shared" si="13"/>
        <v>0</v>
      </c>
      <c r="DG29" s="123">
        <f t="shared" si="14"/>
        <v>0</v>
      </c>
      <c r="DH29" s="128">
        <f t="shared" si="15"/>
        <v>0</v>
      </c>
      <c r="DI29" s="128">
        <f t="shared" si="16"/>
        <v>0</v>
      </c>
      <c r="DJ29" s="128">
        <f t="shared" si="17"/>
        <v>0</v>
      </c>
      <c r="DK29" s="128">
        <f t="shared" si="18"/>
        <v>0</v>
      </c>
      <c r="DL29" s="128">
        <f t="shared" si="19"/>
        <v>0</v>
      </c>
    </row>
    <row r="30" spans="1:116" x14ac:dyDescent="0.2">
      <c r="A30" s="52"/>
      <c r="B30" s="53" t="str">
        <f t="shared" si="8"/>
        <v/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5"/>
      <c r="DB30" s="96">
        <f t="shared" si="9"/>
        <v>0</v>
      </c>
      <c r="DC30" s="124">
        <f t="shared" si="10"/>
        <v>0</v>
      </c>
      <c r="DD30" s="124">
        <f t="shared" si="11"/>
        <v>0</v>
      </c>
      <c r="DE30" s="124">
        <f t="shared" si="12"/>
        <v>0</v>
      </c>
      <c r="DF30" s="124">
        <f t="shared" si="13"/>
        <v>0</v>
      </c>
      <c r="DG30" s="124">
        <f t="shared" si="14"/>
        <v>0</v>
      </c>
      <c r="DH30" s="129">
        <f t="shared" si="15"/>
        <v>0</v>
      </c>
      <c r="DI30" s="129">
        <f t="shared" si="16"/>
        <v>0</v>
      </c>
      <c r="DJ30" s="129">
        <f t="shared" si="17"/>
        <v>0</v>
      </c>
      <c r="DK30" s="129">
        <f t="shared" si="18"/>
        <v>0</v>
      </c>
      <c r="DL30" s="129">
        <f t="shared" si="19"/>
        <v>0</v>
      </c>
    </row>
    <row r="31" spans="1:116" x14ac:dyDescent="0.2">
      <c r="A31" s="48"/>
      <c r="B31" s="49" t="str">
        <f t="shared" si="8"/>
        <v/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1"/>
      <c r="DB31" s="94">
        <f t="shared" si="9"/>
        <v>0</v>
      </c>
      <c r="DC31" s="122">
        <f t="shared" si="10"/>
        <v>0</v>
      </c>
      <c r="DD31" s="122">
        <f t="shared" si="11"/>
        <v>0</v>
      </c>
      <c r="DE31" s="122">
        <f t="shared" si="12"/>
        <v>0</v>
      </c>
      <c r="DF31" s="122">
        <f t="shared" si="13"/>
        <v>0</v>
      </c>
      <c r="DG31" s="122">
        <f t="shared" si="14"/>
        <v>0</v>
      </c>
      <c r="DH31" s="127">
        <f t="shared" si="15"/>
        <v>0</v>
      </c>
      <c r="DI31" s="127">
        <f t="shared" si="16"/>
        <v>0</v>
      </c>
      <c r="DJ31" s="127">
        <f t="shared" si="17"/>
        <v>0</v>
      </c>
      <c r="DK31" s="127">
        <f t="shared" si="18"/>
        <v>0</v>
      </c>
      <c r="DL31" s="127">
        <f t="shared" si="19"/>
        <v>0</v>
      </c>
    </row>
    <row r="32" spans="1:116" x14ac:dyDescent="0.2">
      <c r="A32" s="48"/>
      <c r="B32" s="49" t="str">
        <f t="shared" si="8"/>
        <v/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1"/>
      <c r="DB32" s="94">
        <f t="shared" si="9"/>
        <v>0</v>
      </c>
      <c r="DC32" s="122">
        <f t="shared" si="10"/>
        <v>0</v>
      </c>
      <c r="DD32" s="122">
        <f t="shared" si="11"/>
        <v>0</v>
      </c>
      <c r="DE32" s="122">
        <f t="shared" si="12"/>
        <v>0</v>
      </c>
      <c r="DF32" s="122">
        <f t="shared" si="13"/>
        <v>0</v>
      </c>
      <c r="DG32" s="122">
        <f t="shared" si="14"/>
        <v>0</v>
      </c>
      <c r="DH32" s="127">
        <f t="shared" si="15"/>
        <v>0</v>
      </c>
      <c r="DI32" s="127">
        <f t="shared" si="16"/>
        <v>0</v>
      </c>
      <c r="DJ32" s="127">
        <f t="shared" si="17"/>
        <v>0</v>
      </c>
      <c r="DK32" s="127">
        <f t="shared" si="18"/>
        <v>0</v>
      </c>
      <c r="DL32" s="127">
        <f t="shared" si="19"/>
        <v>0</v>
      </c>
    </row>
    <row r="33" spans="1:116" x14ac:dyDescent="0.2">
      <c r="A33" s="48"/>
      <c r="B33" s="49" t="str">
        <f t="shared" si="8"/>
        <v/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1"/>
      <c r="DB33" s="94">
        <f t="shared" si="9"/>
        <v>0</v>
      </c>
      <c r="DC33" s="122">
        <f t="shared" si="10"/>
        <v>0</v>
      </c>
      <c r="DD33" s="122">
        <f t="shared" si="11"/>
        <v>0</v>
      </c>
      <c r="DE33" s="122">
        <f t="shared" si="12"/>
        <v>0</v>
      </c>
      <c r="DF33" s="122">
        <f t="shared" si="13"/>
        <v>0</v>
      </c>
      <c r="DG33" s="122">
        <f t="shared" si="14"/>
        <v>0</v>
      </c>
      <c r="DH33" s="127">
        <f t="shared" si="15"/>
        <v>0</v>
      </c>
      <c r="DI33" s="127">
        <f t="shared" si="16"/>
        <v>0</v>
      </c>
      <c r="DJ33" s="127">
        <f t="shared" si="17"/>
        <v>0</v>
      </c>
      <c r="DK33" s="127">
        <f t="shared" si="18"/>
        <v>0</v>
      </c>
      <c r="DL33" s="127">
        <f t="shared" si="19"/>
        <v>0</v>
      </c>
    </row>
    <row r="34" spans="1:116" x14ac:dyDescent="0.2">
      <c r="A34" s="56"/>
      <c r="B34" s="57" t="str">
        <f t="shared" si="8"/>
        <v/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9"/>
      <c r="DB34" s="95">
        <f t="shared" si="9"/>
        <v>0</v>
      </c>
      <c r="DC34" s="123">
        <f t="shared" si="10"/>
        <v>0</v>
      </c>
      <c r="DD34" s="123">
        <f t="shared" si="11"/>
        <v>0</v>
      </c>
      <c r="DE34" s="123">
        <f t="shared" si="12"/>
        <v>0</v>
      </c>
      <c r="DF34" s="123">
        <f t="shared" si="13"/>
        <v>0</v>
      </c>
      <c r="DG34" s="123">
        <f t="shared" si="14"/>
        <v>0</v>
      </c>
      <c r="DH34" s="128">
        <f t="shared" si="15"/>
        <v>0</v>
      </c>
      <c r="DI34" s="128">
        <f t="shared" si="16"/>
        <v>0</v>
      </c>
      <c r="DJ34" s="128">
        <f t="shared" si="17"/>
        <v>0</v>
      </c>
      <c r="DK34" s="128">
        <f t="shared" si="18"/>
        <v>0</v>
      </c>
      <c r="DL34" s="128">
        <f t="shared" si="19"/>
        <v>0</v>
      </c>
    </row>
    <row r="35" spans="1:116" x14ac:dyDescent="0.2">
      <c r="A35" s="78"/>
      <c r="B35" s="79" t="str">
        <f t="shared" si="8"/>
        <v/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0"/>
      <c r="CA35" s="80"/>
      <c r="CB35" s="80"/>
      <c r="CC35" s="80"/>
      <c r="CD35" s="80"/>
      <c r="CE35" s="80"/>
      <c r="CF35" s="80"/>
      <c r="CG35" s="80"/>
      <c r="CH35" s="80"/>
      <c r="CI35" s="80"/>
      <c r="CJ35" s="80"/>
      <c r="CK35" s="80"/>
      <c r="CL35" s="80"/>
      <c r="CM35" s="80"/>
      <c r="CN35" s="80"/>
      <c r="CO35" s="80"/>
      <c r="CP35" s="80"/>
      <c r="CQ35" s="80"/>
      <c r="CR35" s="80"/>
      <c r="CS35" s="80"/>
      <c r="CT35" s="80"/>
      <c r="CU35" s="80"/>
      <c r="CV35" s="80"/>
      <c r="CW35" s="80"/>
      <c r="CX35" s="80"/>
      <c r="CY35" s="80"/>
      <c r="CZ35" s="80"/>
      <c r="DA35" s="81"/>
      <c r="DB35" s="96">
        <f t="shared" si="9"/>
        <v>0</v>
      </c>
      <c r="DC35" s="124">
        <f t="shared" si="10"/>
        <v>0</v>
      </c>
      <c r="DD35" s="124">
        <f t="shared" si="11"/>
        <v>0</v>
      </c>
      <c r="DE35" s="124">
        <f t="shared" si="12"/>
        <v>0</v>
      </c>
      <c r="DF35" s="124">
        <f t="shared" si="13"/>
        <v>0</v>
      </c>
      <c r="DG35" s="124">
        <f t="shared" si="14"/>
        <v>0</v>
      </c>
      <c r="DH35" s="129">
        <f t="shared" si="15"/>
        <v>0</v>
      </c>
      <c r="DI35" s="129">
        <f t="shared" si="16"/>
        <v>0</v>
      </c>
      <c r="DJ35" s="129">
        <f t="shared" si="17"/>
        <v>0</v>
      </c>
      <c r="DK35" s="129">
        <f t="shared" si="18"/>
        <v>0</v>
      </c>
      <c r="DL35" s="129">
        <f t="shared" si="19"/>
        <v>0</v>
      </c>
    </row>
    <row r="36" spans="1:116" x14ac:dyDescent="0.2">
      <c r="A36" s="64"/>
      <c r="B36" s="65" t="str">
        <f t="shared" si="8"/>
        <v/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6"/>
      <c r="CV36" s="66"/>
      <c r="CW36" s="66"/>
      <c r="CX36" s="66"/>
      <c r="CY36" s="66"/>
      <c r="CZ36" s="66"/>
      <c r="DA36" s="67"/>
      <c r="DB36" s="94">
        <f t="shared" si="9"/>
        <v>0</v>
      </c>
      <c r="DC36" s="122">
        <f t="shared" si="10"/>
        <v>0</v>
      </c>
      <c r="DD36" s="122">
        <f t="shared" si="11"/>
        <v>0</v>
      </c>
      <c r="DE36" s="122">
        <f t="shared" si="12"/>
        <v>0</v>
      </c>
      <c r="DF36" s="122">
        <f t="shared" si="13"/>
        <v>0</v>
      </c>
      <c r="DG36" s="122">
        <f t="shared" si="14"/>
        <v>0</v>
      </c>
      <c r="DH36" s="127">
        <f t="shared" si="15"/>
        <v>0</v>
      </c>
      <c r="DI36" s="127">
        <f t="shared" si="16"/>
        <v>0</v>
      </c>
      <c r="DJ36" s="127">
        <f t="shared" si="17"/>
        <v>0</v>
      </c>
      <c r="DK36" s="127">
        <f t="shared" si="18"/>
        <v>0</v>
      </c>
      <c r="DL36" s="127">
        <f t="shared" si="19"/>
        <v>0</v>
      </c>
    </row>
    <row r="37" spans="1:116" x14ac:dyDescent="0.2">
      <c r="A37" s="64"/>
      <c r="B37" s="65" t="str">
        <f t="shared" ref="B37:B68" si="20">IF(ISERROR(VLOOKUP(A37,Month_Table,2))=TRUE,"",VLOOKUP(A37,Month_Table,2))</f>
        <v/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T37" s="66"/>
      <c r="CU37" s="66"/>
      <c r="CV37" s="66"/>
      <c r="CW37" s="66"/>
      <c r="CX37" s="66"/>
      <c r="CY37" s="66"/>
      <c r="CZ37" s="66"/>
      <c r="DA37" s="67"/>
      <c r="DB37" s="94">
        <f t="shared" si="9"/>
        <v>0</v>
      </c>
      <c r="DC37" s="122">
        <f t="shared" si="10"/>
        <v>0</v>
      </c>
      <c r="DD37" s="122">
        <f t="shared" si="11"/>
        <v>0</v>
      </c>
      <c r="DE37" s="122">
        <f t="shared" si="12"/>
        <v>0</v>
      </c>
      <c r="DF37" s="122">
        <f t="shared" si="13"/>
        <v>0</v>
      </c>
      <c r="DG37" s="122">
        <f t="shared" si="14"/>
        <v>0</v>
      </c>
      <c r="DH37" s="127">
        <f t="shared" si="15"/>
        <v>0</v>
      </c>
      <c r="DI37" s="127">
        <f t="shared" si="16"/>
        <v>0</v>
      </c>
      <c r="DJ37" s="127">
        <f t="shared" si="17"/>
        <v>0</v>
      </c>
      <c r="DK37" s="127">
        <f t="shared" si="18"/>
        <v>0</v>
      </c>
      <c r="DL37" s="127">
        <f t="shared" si="19"/>
        <v>0</v>
      </c>
    </row>
    <row r="38" spans="1:116" x14ac:dyDescent="0.2">
      <c r="A38" s="64"/>
      <c r="B38" s="65" t="str">
        <f t="shared" si="20"/>
        <v/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7"/>
      <c r="DB38" s="94">
        <f t="shared" si="9"/>
        <v>0</v>
      </c>
      <c r="DC38" s="122">
        <f t="shared" si="10"/>
        <v>0</v>
      </c>
      <c r="DD38" s="122">
        <f t="shared" si="11"/>
        <v>0</v>
      </c>
      <c r="DE38" s="122">
        <f t="shared" si="12"/>
        <v>0</v>
      </c>
      <c r="DF38" s="122">
        <f t="shared" si="13"/>
        <v>0</v>
      </c>
      <c r="DG38" s="122">
        <f t="shared" si="14"/>
        <v>0</v>
      </c>
      <c r="DH38" s="127">
        <f t="shared" si="15"/>
        <v>0</v>
      </c>
      <c r="DI38" s="127">
        <f t="shared" si="16"/>
        <v>0</v>
      </c>
      <c r="DJ38" s="127">
        <f t="shared" si="17"/>
        <v>0</v>
      </c>
      <c r="DK38" s="127">
        <f t="shared" si="18"/>
        <v>0</v>
      </c>
      <c r="DL38" s="127">
        <f t="shared" si="19"/>
        <v>0</v>
      </c>
    </row>
    <row r="39" spans="1:116" x14ac:dyDescent="0.2">
      <c r="A39" s="68"/>
      <c r="B39" s="69" t="str">
        <f t="shared" si="20"/>
        <v/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71"/>
      <c r="DB39" s="95">
        <f t="shared" si="9"/>
        <v>0</v>
      </c>
      <c r="DC39" s="123">
        <f t="shared" si="10"/>
        <v>0</v>
      </c>
      <c r="DD39" s="123">
        <f t="shared" si="11"/>
        <v>0</v>
      </c>
      <c r="DE39" s="123">
        <f t="shared" si="12"/>
        <v>0</v>
      </c>
      <c r="DF39" s="123">
        <f t="shared" si="13"/>
        <v>0</v>
      </c>
      <c r="DG39" s="123">
        <f t="shared" si="14"/>
        <v>0</v>
      </c>
      <c r="DH39" s="128">
        <f t="shared" si="15"/>
        <v>0</v>
      </c>
      <c r="DI39" s="128">
        <f t="shared" si="16"/>
        <v>0</v>
      </c>
      <c r="DJ39" s="128">
        <f t="shared" si="17"/>
        <v>0</v>
      </c>
      <c r="DK39" s="128">
        <f t="shared" si="18"/>
        <v>0</v>
      </c>
      <c r="DL39" s="128">
        <f t="shared" si="19"/>
        <v>0</v>
      </c>
    </row>
    <row r="40" spans="1:116" x14ac:dyDescent="0.2">
      <c r="A40" s="52"/>
      <c r="B40" s="53" t="str">
        <f t="shared" si="20"/>
        <v/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5"/>
      <c r="DB40" s="96">
        <f t="shared" si="9"/>
        <v>0</v>
      </c>
      <c r="DC40" s="124">
        <f t="shared" si="10"/>
        <v>0</v>
      </c>
      <c r="DD40" s="124">
        <f t="shared" si="11"/>
        <v>0</v>
      </c>
      <c r="DE40" s="124">
        <f t="shared" si="12"/>
        <v>0</v>
      </c>
      <c r="DF40" s="124">
        <f t="shared" si="13"/>
        <v>0</v>
      </c>
      <c r="DG40" s="124">
        <f t="shared" si="14"/>
        <v>0</v>
      </c>
      <c r="DH40" s="129">
        <f t="shared" si="15"/>
        <v>0</v>
      </c>
      <c r="DI40" s="129">
        <f t="shared" si="16"/>
        <v>0</v>
      </c>
      <c r="DJ40" s="129">
        <f t="shared" si="17"/>
        <v>0</v>
      </c>
      <c r="DK40" s="129">
        <f t="shared" si="18"/>
        <v>0</v>
      </c>
      <c r="DL40" s="129">
        <f t="shared" si="19"/>
        <v>0</v>
      </c>
    </row>
    <row r="41" spans="1:116" x14ac:dyDescent="0.2">
      <c r="A41" s="48"/>
      <c r="B41" s="49" t="str">
        <f t="shared" si="20"/>
        <v/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1"/>
      <c r="DB41" s="94">
        <f t="shared" si="9"/>
        <v>0</v>
      </c>
      <c r="DC41" s="122">
        <f t="shared" si="10"/>
        <v>0</v>
      </c>
      <c r="DD41" s="122">
        <f t="shared" si="11"/>
        <v>0</v>
      </c>
      <c r="DE41" s="122">
        <f t="shared" si="12"/>
        <v>0</v>
      </c>
      <c r="DF41" s="122">
        <f t="shared" si="13"/>
        <v>0</v>
      </c>
      <c r="DG41" s="122">
        <f t="shared" si="14"/>
        <v>0</v>
      </c>
      <c r="DH41" s="127">
        <f t="shared" si="15"/>
        <v>0</v>
      </c>
      <c r="DI41" s="127">
        <f t="shared" si="16"/>
        <v>0</v>
      </c>
      <c r="DJ41" s="127">
        <f t="shared" si="17"/>
        <v>0</v>
      </c>
      <c r="DK41" s="127">
        <f t="shared" si="18"/>
        <v>0</v>
      </c>
      <c r="DL41" s="127">
        <f t="shared" si="19"/>
        <v>0</v>
      </c>
    </row>
    <row r="42" spans="1:116" x14ac:dyDescent="0.2">
      <c r="A42" s="48"/>
      <c r="B42" s="49" t="str">
        <f t="shared" si="20"/>
        <v/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1"/>
      <c r="DB42" s="94">
        <f t="shared" si="9"/>
        <v>0</v>
      </c>
      <c r="DC42" s="122">
        <f t="shared" si="10"/>
        <v>0</v>
      </c>
      <c r="DD42" s="122">
        <f t="shared" si="11"/>
        <v>0</v>
      </c>
      <c r="DE42" s="122">
        <f t="shared" si="12"/>
        <v>0</v>
      </c>
      <c r="DF42" s="122">
        <f t="shared" si="13"/>
        <v>0</v>
      </c>
      <c r="DG42" s="122">
        <f t="shared" si="14"/>
        <v>0</v>
      </c>
      <c r="DH42" s="127">
        <f t="shared" si="15"/>
        <v>0</v>
      </c>
      <c r="DI42" s="127">
        <f t="shared" si="16"/>
        <v>0</v>
      </c>
      <c r="DJ42" s="127">
        <f t="shared" si="17"/>
        <v>0</v>
      </c>
      <c r="DK42" s="127">
        <f t="shared" si="18"/>
        <v>0</v>
      </c>
      <c r="DL42" s="127">
        <f t="shared" si="19"/>
        <v>0</v>
      </c>
    </row>
    <row r="43" spans="1:116" x14ac:dyDescent="0.2">
      <c r="A43" s="48"/>
      <c r="B43" s="49" t="str">
        <f t="shared" si="20"/>
        <v/>
      </c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0"/>
      <c r="CM43" s="50"/>
      <c r="CN43" s="50"/>
      <c r="CO43" s="50"/>
      <c r="CP43" s="50"/>
      <c r="CQ43" s="50"/>
      <c r="CR43" s="50"/>
      <c r="CS43" s="50"/>
      <c r="CT43" s="50"/>
      <c r="CU43" s="50"/>
      <c r="CV43" s="50"/>
      <c r="CW43" s="50"/>
      <c r="CX43" s="50"/>
      <c r="CY43" s="50"/>
      <c r="CZ43" s="50"/>
      <c r="DA43" s="51"/>
      <c r="DB43" s="94">
        <f t="shared" si="9"/>
        <v>0</v>
      </c>
      <c r="DC43" s="122">
        <f t="shared" si="10"/>
        <v>0</v>
      </c>
      <c r="DD43" s="122">
        <f t="shared" si="11"/>
        <v>0</v>
      </c>
      <c r="DE43" s="122">
        <f t="shared" si="12"/>
        <v>0</v>
      </c>
      <c r="DF43" s="122">
        <f t="shared" si="13"/>
        <v>0</v>
      </c>
      <c r="DG43" s="122">
        <f t="shared" si="14"/>
        <v>0</v>
      </c>
      <c r="DH43" s="127">
        <f t="shared" si="15"/>
        <v>0</v>
      </c>
      <c r="DI43" s="127">
        <f t="shared" si="16"/>
        <v>0</v>
      </c>
      <c r="DJ43" s="127">
        <f t="shared" si="17"/>
        <v>0</v>
      </c>
      <c r="DK43" s="127">
        <f t="shared" si="18"/>
        <v>0</v>
      </c>
      <c r="DL43" s="127">
        <f t="shared" si="19"/>
        <v>0</v>
      </c>
    </row>
    <row r="44" spans="1:116" x14ac:dyDescent="0.2">
      <c r="A44" s="56"/>
      <c r="B44" s="57" t="str">
        <f t="shared" si="20"/>
        <v/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9"/>
      <c r="DB44" s="95">
        <f t="shared" si="9"/>
        <v>0</v>
      </c>
      <c r="DC44" s="123">
        <f t="shared" si="10"/>
        <v>0</v>
      </c>
      <c r="DD44" s="123">
        <f t="shared" si="11"/>
        <v>0</v>
      </c>
      <c r="DE44" s="123">
        <f t="shared" si="12"/>
        <v>0</v>
      </c>
      <c r="DF44" s="123">
        <f t="shared" si="13"/>
        <v>0</v>
      </c>
      <c r="DG44" s="123">
        <f t="shared" si="14"/>
        <v>0</v>
      </c>
      <c r="DH44" s="128">
        <f t="shared" si="15"/>
        <v>0</v>
      </c>
      <c r="DI44" s="128">
        <f t="shared" si="16"/>
        <v>0</v>
      </c>
      <c r="DJ44" s="128">
        <f t="shared" si="17"/>
        <v>0</v>
      </c>
      <c r="DK44" s="128">
        <f t="shared" si="18"/>
        <v>0</v>
      </c>
      <c r="DL44" s="128">
        <f t="shared" si="19"/>
        <v>0</v>
      </c>
    </row>
    <row r="45" spans="1:116" x14ac:dyDescent="0.2">
      <c r="A45" s="78"/>
      <c r="B45" s="79" t="str">
        <f t="shared" si="20"/>
        <v/>
      </c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80"/>
      <c r="BM45" s="80"/>
      <c r="BN45" s="80"/>
      <c r="BO45" s="80"/>
      <c r="BP45" s="80"/>
      <c r="BQ45" s="80"/>
      <c r="BR45" s="80"/>
      <c r="BS45" s="80"/>
      <c r="BT45" s="80"/>
      <c r="BU45" s="80"/>
      <c r="BV45" s="80"/>
      <c r="BW45" s="80"/>
      <c r="BX45" s="80"/>
      <c r="BY45" s="80"/>
      <c r="BZ45" s="80"/>
      <c r="CA45" s="80"/>
      <c r="CB45" s="80"/>
      <c r="CC45" s="80"/>
      <c r="CD45" s="80"/>
      <c r="CE45" s="80"/>
      <c r="CF45" s="80"/>
      <c r="CG45" s="80"/>
      <c r="CH45" s="80"/>
      <c r="CI45" s="80"/>
      <c r="CJ45" s="80"/>
      <c r="CK45" s="80"/>
      <c r="CL45" s="80"/>
      <c r="CM45" s="80"/>
      <c r="CN45" s="80"/>
      <c r="CO45" s="80"/>
      <c r="CP45" s="80"/>
      <c r="CQ45" s="80"/>
      <c r="CR45" s="80"/>
      <c r="CS45" s="80"/>
      <c r="CT45" s="80"/>
      <c r="CU45" s="80"/>
      <c r="CV45" s="80"/>
      <c r="CW45" s="80"/>
      <c r="CX45" s="80"/>
      <c r="CY45" s="80"/>
      <c r="CZ45" s="80"/>
      <c r="DA45" s="81"/>
      <c r="DB45" s="96">
        <f t="shared" si="9"/>
        <v>0</v>
      </c>
      <c r="DC45" s="124">
        <f t="shared" si="10"/>
        <v>0</v>
      </c>
      <c r="DD45" s="124">
        <f t="shared" si="11"/>
        <v>0</v>
      </c>
      <c r="DE45" s="124">
        <f t="shared" si="12"/>
        <v>0</v>
      </c>
      <c r="DF45" s="124">
        <f t="shared" si="13"/>
        <v>0</v>
      </c>
      <c r="DG45" s="124">
        <f t="shared" si="14"/>
        <v>0</v>
      </c>
      <c r="DH45" s="129">
        <f t="shared" si="15"/>
        <v>0</v>
      </c>
      <c r="DI45" s="129">
        <f t="shared" si="16"/>
        <v>0</v>
      </c>
      <c r="DJ45" s="129">
        <f t="shared" si="17"/>
        <v>0</v>
      </c>
      <c r="DK45" s="129">
        <f t="shared" si="18"/>
        <v>0</v>
      </c>
      <c r="DL45" s="129">
        <f t="shared" si="19"/>
        <v>0</v>
      </c>
    </row>
    <row r="46" spans="1:116" x14ac:dyDescent="0.2">
      <c r="A46" s="64"/>
      <c r="B46" s="65" t="str">
        <f t="shared" si="20"/>
        <v/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7"/>
      <c r="DB46" s="94">
        <f t="shared" si="9"/>
        <v>0</v>
      </c>
      <c r="DC46" s="122">
        <f t="shared" si="10"/>
        <v>0</v>
      </c>
      <c r="DD46" s="122">
        <f t="shared" si="11"/>
        <v>0</v>
      </c>
      <c r="DE46" s="122">
        <f t="shared" si="12"/>
        <v>0</v>
      </c>
      <c r="DF46" s="122">
        <f t="shared" si="13"/>
        <v>0</v>
      </c>
      <c r="DG46" s="122">
        <f t="shared" si="14"/>
        <v>0</v>
      </c>
      <c r="DH46" s="127">
        <f t="shared" si="15"/>
        <v>0</v>
      </c>
      <c r="DI46" s="127">
        <f t="shared" si="16"/>
        <v>0</v>
      </c>
      <c r="DJ46" s="127">
        <f t="shared" si="17"/>
        <v>0</v>
      </c>
      <c r="DK46" s="127">
        <f t="shared" si="18"/>
        <v>0</v>
      </c>
      <c r="DL46" s="127">
        <f t="shared" si="19"/>
        <v>0</v>
      </c>
    </row>
    <row r="47" spans="1:116" x14ac:dyDescent="0.2">
      <c r="A47" s="64"/>
      <c r="B47" s="65" t="str">
        <f t="shared" si="20"/>
        <v/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7"/>
      <c r="DB47" s="94">
        <f t="shared" si="9"/>
        <v>0</v>
      </c>
      <c r="DC47" s="122">
        <f t="shared" si="10"/>
        <v>0</v>
      </c>
      <c r="DD47" s="122">
        <f t="shared" si="11"/>
        <v>0</v>
      </c>
      <c r="DE47" s="122">
        <f t="shared" si="12"/>
        <v>0</v>
      </c>
      <c r="DF47" s="122">
        <f t="shared" si="13"/>
        <v>0</v>
      </c>
      <c r="DG47" s="122">
        <f t="shared" si="14"/>
        <v>0</v>
      </c>
      <c r="DH47" s="127">
        <f t="shared" si="15"/>
        <v>0</v>
      </c>
      <c r="DI47" s="127">
        <f t="shared" si="16"/>
        <v>0</v>
      </c>
      <c r="DJ47" s="127">
        <f t="shared" si="17"/>
        <v>0</v>
      </c>
      <c r="DK47" s="127">
        <f t="shared" si="18"/>
        <v>0</v>
      </c>
      <c r="DL47" s="127">
        <f t="shared" si="19"/>
        <v>0</v>
      </c>
    </row>
    <row r="48" spans="1:116" x14ac:dyDescent="0.2">
      <c r="A48" s="64"/>
      <c r="B48" s="65" t="str">
        <f t="shared" si="20"/>
        <v/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66"/>
      <c r="CK48" s="66"/>
      <c r="CL48" s="66"/>
      <c r="CM48" s="66"/>
      <c r="CN48" s="66"/>
      <c r="CO48" s="66"/>
      <c r="CP48" s="66"/>
      <c r="CQ48" s="66"/>
      <c r="CR48" s="66"/>
      <c r="CS48" s="66"/>
      <c r="CT48" s="66"/>
      <c r="CU48" s="66"/>
      <c r="CV48" s="66"/>
      <c r="CW48" s="66"/>
      <c r="CX48" s="66"/>
      <c r="CY48" s="66"/>
      <c r="CZ48" s="66"/>
      <c r="DA48" s="67"/>
      <c r="DB48" s="94">
        <f t="shared" si="9"/>
        <v>0</v>
      </c>
      <c r="DC48" s="122">
        <f t="shared" si="10"/>
        <v>0</v>
      </c>
      <c r="DD48" s="122">
        <f t="shared" si="11"/>
        <v>0</v>
      </c>
      <c r="DE48" s="122">
        <f t="shared" si="12"/>
        <v>0</v>
      </c>
      <c r="DF48" s="122">
        <f t="shared" si="13"/>
        <v>0</v>
      </c>
      <c r="DG48" s="122">
        <f t="shared" si="14"/>
        <v>0</v>
      </c>
      <c r="DH48" s="127">
        <f t="shared" si="15"/>
        <v>0</v>
      </c>
      <c r="DI48" s="127">
        <f t="shared" si="16"/>
        <v>0</v>
      </c>
      <c r="DJ48" s="127">
        <f t="shared" si="17"/>
        <v>0</v>
      </c>
      <c r="DK48" s="127">
        <f t="shared" si="18"/>
        <v>0</v>
      </c>
      <c r="DL48" s="127">
        <f t="shared" si="19"/>
        <v>0</v>
      </c>
    </row>
    <row r="49" spans="1:116" x14ac:dyDescent="0.2">
      <c r="A49" s="68"/>
      <c r="B49" s="69" t="str">
        <f t="shared" si="20"/>
        <v/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71"/>
      <c r="DB49" s="95">
        <f t="shared" si="9"/>
        <v>0</v>
      </c>
      <c r="DC49" s="123">
        <f t="shared" si="10"/>
        <v>0</v>
      </c>
      <c r="DD49" s="123">
        <f t="shared" si="11"/>
        <v>0</v>
      </c>
      <c r="DE49" s="123">
        <f t="shared" si="12"/>
        <v>0</v>
      </c>
      <c r="DF49" s="123">
        <f t="shared" si="13"/>
        <v>0</v>
      </c>
      <c r="DG49" s="123">
        <f t="shared" si="14"/>
        <v>0</v>
      </c>
      <c r="DH49" s="128">
        <f t="shared" si="15"/>
        <v>0</v>
      </c>
      <c r="DI49" s="128">
        <f t="shared" si="16"/>
        <v>0</v>
      </c>
      <c r="DJ49" s="128">
        <f t="shared" si="17"/>
        <v>0</v>
      </c>
      <c r="DK49" s="128">
        <f t="shared" si="18"/>
        <v>0</v>
      </c>
      <c r="DL49" s="128">
        <f t="shared" si="19"/>
        <v>0</v>
      </c>
    </row>
    <row r="50" spans="1:116" x14ac:dyDescent="0.2">
      <c r="A50" s="52"/>
      <c r="B50" s="53" t="str">
        <f t="shared" si="20"/>
        <v/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5"/>
      <c r="DB50" s="96">
        <f t="shared" si="9"/>
        <v>0</v>
      </c>
      <c r="DC50" s="124">
        <f t="shared" si="10"/>
        <v>0</v>
      </c>
      <c r="DD50" s="124">
        <f t="shared" si="11"/>
        <v>0</v>
      </c>
      <c r="DE50" s="124">
        <f t="shared" si="12"/>
        <v>0</v>
      </c>
      <c r="DF50" s="124">
        <f t="shared" si="13"/>
        <v>0</v>
      </c>
      <c r="DG50" s="124">
        <f t="shared" si="14"/>
        <v>0</v>
      </c>
      <c r="DH50" s="129">
        <f t="shared" si="15"/>
        <v>0</v>
      </c>
      <c r="DI50" s="129">
        <f t="shared" si="16"/>
        <v>0</v>
      </c>
      <c r="DJ50" s="129">
        <f t="shared" si="17"/>
        <v>0</v>
      </c>
      <c r="DK50" s="129">
        <f t="shared" si="18"/>
        <v>0</v>
      </c>
      <c r="DL50" s="129">
        <f t="shared" si="19"/>
        <v>0</v>
      </c>
    </row>
    <row r="51" spans="1:116" x14ac:dyDescent="0.2">
      <c r="A51" s="48"/>
      <c r="B51" s="49" t="str">
        <f t="shared" si="20"/>
        <v/>
      </c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1"/>
      <c r="DB51" s="94">
        <f t="shared" si="9"/>
        <v>0</v>
      </c>
      <c r="DC51" s="122">
        <f t="shared" si="10"/>
        <v>0</v>
      </c>
      <c r="DD51" s="122">
        <f t="shared" si="11"/>
        <v>0</v>
      </c>
      <c r="DE51" s="122">
        <f t="shared" si="12"/>
        <v>0</v>
      </c>
      <c r="DF51" s="122">
        <f t="shared" si="13"/>
        <v>0</v>
      </c>
      <c r="DG51" s="122">
        <f t="shared" si="14"/>
        <v>0</v>
      </c>
      <c r="DH51" s="127">
        <f t="shared" si="15"/>
        <v>0</v>
      </c>
      <c r="DI51" s="127">
        <f t="shared" si="16"/>
        <v>0</v>
      </c>
      <c r="DJ51" s="127">
        <f t="shared" si="17"/>
        <v>0</v>
      </c>
      <c r="DK51" s="127">
        <f t="shared" si="18"/>
        <v>0</v>
      </c>
      <c r="DL51" s="127">
        <f t="shared" si="19"/>
        <v>0</v>
      </c>
    </row>
    <row r="52" spans="1:116" x14ac:dyDescent="0.2">
      <c r="A52" s="48"/>
      <c r="B52" s="49" t="str">
        <f t="shared" si="20"/>
        <v/>
      </c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1"/>
      <c r="DB52" s="94">
        <f t="shared" si="9"/>
        <v>0</v>
      </c>
      <c r="DC52" s="122">
        <f t="shared" si="10"/>
        <v>0</v>
      </c>
      <c r="DD52" s="122">
        <f t="shared" si="11"/>
        <v>0</v>
      </c>
      <c r="DE52" s="122">
        <f t="shared" si="12"/>
        <v>0</v>
      </c>
      <c r="DF52" s="122">
        <f t="shared" si="13"/>
        <v>0</v>
      </c>
      <c r="DG52" s="122">
        <f t="shared" si="14"/>
        <v>0</v>
      </c>
      <c r="DH52" s="127">
        <f t="shared" si="15"/>
        <v>0</v>
      </c>
      <c r="DI52" s="127">
        <f t="shared" si="16"/>
        <v>0</v>
      </c>
      <c r="DJ52" s="127">
        <f t="shared" si="17"/>
        <v>0</v>
      </c>
      <c r="DK52" s="127">
        <f t="shared" si="18"/>
        <v>0</v>
      </c>
      <c r="DL52" s="127">
        <f t="shared" si="19"/>
        <v>0</v>
      </c>
    </row>
    <row r="53" spans="1:116" x14ac:dyDescent="0.2">
      <c r="A53" s="48"/>
      <c r="B53" s="49" t="str">
        <f t="shared" si="20"/>
        <v/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1"/>
      <c r="DB53" s="94">
        <f t="shared" si="9"/>
        <v>0</v>
      </c>
      <c r="DC53" s="122">
        <f t="shared" si="10"/>
        <v>0</v>
      </c>
      <c r="DD53" s="122">
        <f t="shared" si="11"/>
        <v>0</v>
      </c>
      <c r="DE53" s="122">
        <f t="shared" si="12"/>
        <v>0</v>
      </c>
      <c r="DF53" s="122">
        <f t="shared" si="13"/>
        <v>0</v>
      </c>
      <c r="DG53" s="122">
        <f t="shared" si="14"/>
        <v>0</v>
      </c>
      <c r="DH53" s="127">
        <f t="shared" si="15"/>
        <v>0</v>
      </c>
      <c r="DI53" s="127">
        <f t="shared" si="16"/>
        <v>0</v>
      </c>
      <c r="DJ53" s="127">
        <f t="shared" si="17"/>
        <v>0</v>
      </c>
      <c r="DK53" s="127">
        <f t="shared" si="18"/>
        <v>0</v>
      </c>
      <c r="DL53" s="127">
        <f t="shared" si="19"/>
        <v>0</v>
      </c>
    </row>
    <row r="54" spans="1:116" x14ac:dyDescent="0.2">
      <c r="A54" s="56"/>
      <c r="B54" s="57" t="str">
        <f t="shared" si="20"/>
        <v/>
      </c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9"/>
      <c r="DB54" s="95">
        <f t="shared" si="9"/>
        <v>0</v>
      </c>
      <c r="DC54" s="123">
        <f t="shared" si="10"/>
        <v>0</v>
      </c>
      <c r="DD54" s="123">
        <f t="shared" si="11"/>
        <v>0</v>
      </c>
      <c r="DE54" s="123">
        <f t="shared" si="12"/>
        <v>0</v>
      </c>
      <c r="DF54" s="123">
        <f t="shared" si="13"/>
        <v>0</v>
      </c>
      <c r="DG54" s="123">
        <f t="shared" si="14"/>
        <v>0</v>
      </c>
      <c r="DH54" s="128">
        <f t="shared" si="15"/>
        <v>0</v>
      </c>
      <c r="DI54" s="128">
        <f t="shared" si="16"/>
        <v>0</v>
      </c>
      <c r="DJ54" s="128">
        <f t="shared" si="17"/>
        <v>0</v>
      </c>
      <c r="DK54" s="128">
        <f t="shared" si="18"/>
        <v>0</v>
      </c>
      <c r="DL54" s="128">
        <f t="shared" si="19"/>
        <v>0</v>
      </c>
    </row>
    <row r="55" spans="1:116" x14ac:dyDescent="0.2">
      <c r="A55" s="78"/>
      <c r="B55" s="79" t="str">
        <f t="shared" si="20"/>
        <v/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0"/>
      <c r="BN55" s="80"/>
      <c r="BO55" s="80"/>
      <c r="BP55" s="80"/>
      <c r="BQ55" s="80"/>
      <c r="BR55" s="80"/>
      <c r="BS55" s="80"/>
      <c r="BT55" s="80"/>
      <c r="BU55" s="80"/>
      <c r="BV55" s="80"/>
      <c r="BW55" s="80"/>
      <c r="BX55" s="80"/>
      <c r="BY55" s="80"/>
      <c r="BZ55" s="80"/>
      <c r="CA55" s="80"/>
      <c r="CB55" s="80"/>
      <c r="CC55" s="80"/>
      <c r="CD55" s="80"/>
      <c r="CE55" s="80"/>
      <c r="CF55" s="80"/>
      <c r="CG55" s="80"/>
      <c r="CH55" s="80"/>
      <c r="CI55" s="80"/>
      <c r="CJ55" s="80"/>
      <c r="CK55" s="80"/>
      <c r="CL55" s="80"/>
      <c r="CM55" s="80"/>
      <c r="CN55" s="80"/>
      <c r="CO55" s="80"/>
      <c r="CP55" s="80"/>
      <c r="CQ55" s="80"/>
      <c r="CR55" s="80"/>
      <c r="CS55" s="80"/>
      <c r="CT55" s="80"/>
      <c r="CU55" s="80"/>
      <c r="CV55" s="80"/>
      <c r="CW55" s="80"/>
      <c r="CX55" s="80"/>
      <c r="CY55" s="80"/>
      <c r="CZ55" s="80"/>
      <c r="DA55" s="81"/>
      <c r="DB55" s="96">
        <f t="shared" si="9"/>
        <v>0</v>
      </c>
      <c r="DC55" s="124">
        <f t="shared" si="10"/>
        <v>0</v>
      </c>
      <c r="DD55" s="124">
        <f t="shared" si="11"/>
        <v>0</v>
      </c>
      <c r="DE55" s="124">
        <f t="shared" si="12"/>
        <v>0</v>
      </c>
      <c r="DF55" s="124">
        <f t="shared" si="13"/>
        <v>0</v>
      </c>
      <c r="DG55" s="124">
        <f t="shared" si="14"/>
        <v>0</v>
      </c>
      <c r="DH55" s="129">
        <f t="shared" si="15"/>
        <v>0</v>
      </c>
      <c r="DI55" s="129">
        <f t="shared" si="16"/>
        <v>0</v>
      </c>
      <c r="DJ55" s="129">
        <f t="shared" si="17"/>
        <v>0</v>
      </c>
      <c r="DK55" s="129">
        <f t="shared" si="18"/>
        <v>0</v>
      </c>
      <c r="DL55" s="129">
        <f t="shared" si="19"/>
        <v>0</v>
      </c>
    </row>
    <row r="56" spans="1:116" x14ac:dyDescent="0.2">
      <c r="A56" s="64"/>
      <c r="B56" s="65" t="str">
        <f t="shared" si="20"/>
        <v/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6"/>
      <c r="CG56" s="66"/>
      <c r="CH56" s="66"/>
      <c r="CI56" s="66"/>
      <c r="CJ56" s="66"/>
      <c r="CK56" s="66"/>
      <c r="CL56" s="66"/>
      <c r="CM56" s="66"/>
      <c r="CN56" s="66"/>
      <c r="CO56" s="66"/>
      <c r="CP56" s="66"/>
      <c r="CQ56" s="66"/>
      <c r="CR56" s="66"/>
      <c r="CS56" s="66"/>
      <c r="CT56" s="66"/>
      <c r="CU56" s="66"/>
      <c r="CV56" s="66"/>
      <c r="CW56" s="66"/>
      <c r="CX56" s="66"/>
      <c r="CY56" s="66"/>
      <c r="CZ56" s="66"/>
      <c r="DA56" s="67"/>
      <c r="DB56" s="94">
        <f t="shared" si="9"/>
        <v>0</v>
      </c>
      <c r="DC56" s="122">
        <f t="shared" si="10"/>
        <v>0</v>
      </c>
      <c r="DD56" s="122">
        <f t="shared" si="11"/>
        <v>0</v>
      </c>
      <c r="DE56" s="122">
        <f t="shared" si="12"/>
        <v>0</v>
      </c>
      <c r="DF56" s="122">
        <f t="shared" si="13"/>
        <v>0</v>
      </c>
      <c r="DG56" s="122">
        <f t="shared" si="14"/>
        <v>0</v>
      </c>
      <c r="DH56" s="127">
        <f t="shared" si="15"/>
        <v>0</v>
      </c>
      <c r="DI56" s="127">
        <f t="shared" si="16"/>
        <v>0</v>
      </c>
      <c r="DJ56" s="127">
        <f t="shared" si="17"/>
        <v>0</v>
      </c>
      <c r="DK56" s="127">
        <f t="shared" si="18"/>
        <v>0</v>
      </c>
      <c r="DL56" s="127">
        <f t="shared" si="19"/>
        <v>0</v>
      </c>
    </row>
    <row r="57" spans="1:116" x14ac:dyDescent="0.2">
      <c r="A57" s="64"/>
      <c r="B57" s="65" t="str">
        <f t="shared" si="20"/>
        <v/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66"/>
      <c r="CU57" s="66"/>
      <c r="CV57" s="66"/>
      <c r="CW57" s="66"/>
      <c r="CX57" s="66"/>
      <c r="CY57" s="66"/>
      <c r="CZ57" s="66"/>
      <c r="DA57" s="67"/>
      <c r="DB57" s="94">
        <f t="shared" si="9"/>
        <v>0</v>
      </c>
      <c r="DC57" s="122">
        <f t="shared" si="10"/>
        <v>0</v>
      </c>
      <c r="DD57" s="122">
        <f t="shared" si="11"/>
        <v>0</v>
      </c>
      <c r="DE57" s="122">
        <f t="shared" si="12"/>
        <v>0</v>
      </c>
      <c r="DF57" s="122">
        <f t="shared" si="13"/>
        <v>0</v>
      </c>
      <c r="DG57" s="122">
        <f t="shared" si="14"/>
        <v>0</v>
      </c>
      <c r="DH57" s="127">
        <f t="shared" si="15"/>
        <v>0</v>
      </c>
      <c r="DI57" s="127">
        <f t="shared" si="16"/>
        <v>0</v>
      </c>
      <c r="DJ57" s="127">
        <f t="shared" si="17"/>
        <v>0</v>
      </c>
      <c r="DK57" s="127">
        <f t="shared" si="18"/>
        <v>0</v>
      </c>
      <c r="DL57" s="127">
        <f t="shared" si="19"/>
        <v>0</v>
      </c>
    </row>
    <row r="58" spans="1:116" x14ac:dyDescent="0.2">
      <c r="A58" s="64"/>
      <c r="B58" s="65" t="str">
        <f t="shared" si="20"/>
        <v/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7"/>
      <c r="DB58" s="94">
        <f t="shared" si="9"/>
        <v>0</v>
      </c>
      <c r="DC58" s="122">
        <f t="shared" si="10"/>
        <v>0</v>
      </c>
      <c r="DD58" s="122">
        <f t="shared" si="11"/>
        <v>0</v>
      </c>
      <c r="DE58" s="122">
        <f t="shared" si="12"/>
        <v>0</v>
      </c>
      <c r="DF58" s="122">
        <f t="shared" si="13"/>
        <v>0</v>
      </c>
      <c r="DG58" s="122">
        <f t="shared" si="14"/>
        <v>0</v>
      </c>
      <c r="DH58" s="127">
        <f t="shared" si="15"/>
        <v>0</v>
      </c>
      <c r="DI58" s="127">
        <f t="shared" si="16"/>
        <v>0</v>
      </c>
      <c r="DJ58" s="127">
        <f t="shared" si="17"/>
        <v>0</v>
      </c>
      <c r="DK58" s="127">
        <f t="shared" si="18"/>
        <v>0</v>
      </c>
      <c r="DL58" s="127">
        <f t="shared" si="19"/>
        <v>0</v>
      </c>
    </row>
    <row r="59" spans="1:116" x14ac:dyDescent="0.2">
      <c r="A59" s="68"/>
      <c r="B59" s="69" t="str">
        <f t="shared" si="20"/>
        <v/>
      </c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71"/>
      <c r="DB59" s="95">
        <f t="shared" si="9"/>
        <v>0</v>
      </c>
      <c r="DC59" s="123">
        <f t="shared" si="10"/>
        <v>0</v>
      </c>
      <c r="DD59" s="123">
        <f t="shared" si="11"/>
        <v>0</v>
      </c>
      <c r="DE59" s="123">
        <f t="shared" si="12"/>
        <v>0</v>
      </c>
      <c r="DF59" s="123">
        <f t="shared" si="13"/>
        <v>0</v>
      </c>
      <c r="DG59" s="123">
        <f t="shared" si="14"/>
        <v>0</v>
      </c>
      <c r="DH59" s="128">
        <f t="shared" si="15"/>
        <v>0</v>
      </c>
      <c r="DI59" s="128">
        <f t="shared" si="16"/>
        <v>0</v>
      </c>
      <c r="DJ59" s="128">
        <f t="shared" si="17"/>
        <v>0</v>
      </c>
      <c r="DK59" s="128">
        <f t="shared" si="18"/>
        <v>0</v>
      </c>
      <c r="DL59" s="128">
        <f t="shared" si="19"/>
        <v>0</v>
      </c>
    </row>
    <row r="60" spans="1:116" x14ac:dyDescent="0.2">
      <c r="A60" s="52"/>
      <c r="B60" s="53" t="str">
        <f t="shared" si="20"/>
        <v/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5"/>
      <c r="DB60" s="96">
        <f t="shared" si="9"/>
        <v>0</v>
      </c>
      <c r="DC60" s="124">
        <f t="shared" si="10"/>
        <v>0</v>
      </c>
      <c r="DD60" s="124">
        <f t="shared" si="11"/>
        <v>0</v>
      </c>
      <c r="DE60" s="124">
        <f t="shared" si="12"/>
        <v>0</v>
      </c>
      <c r="DF60" s="124">
        <f t="shared" si="13"/>
        <v>0</v>
      </c>
      <c r="DG60" s="124">
        <f t="shared" si="14"/>
        <v>0</v>
      </c>
      <c r="DH60" s="129">
        <f t="shared" si="15"/>
        <v>0</v>
      </c>
      <c r="DI60" s="129">
        <f t="shared" si="16"/>
        <v>0</v>
      </c>
      <c r="DJ60" s="129">
        <f t="shared" si="17"/>
        <v>0</v>
      </c>
      <c r="DK60" s="129">
        <f t="shared" si="18"/>
        <v>0</v>
      </c>
      <c r="DL60" s="129">
        <f t="shared" si="19"/>
        <v>0</v>
      </c>
    </row>
    <row r="61" spans="1:116" x14ac:dyDescent="0.2">
      <c r="A61" s="48"/>
      <c r="B61" s="49" t="str">
        <f t="shared" si="20"/>
        <v/>
      </c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1"/>
      <c r="DB61" s="94">
        <f t="shared" si="9"/>
        <v>0</v>
      </c>
      <c r="DC61" s="122">
        <f t="shared" si="10"/>
        <v>0</v>
      </c>
      <c r="DD61" s="122">
        <f t="shared" si="11"/>
        <v>0</v>
      </c>
      <c r="DE61" s="122">
        <f t="shared" si="12"/>
        <v>0</v>
      </c>
      <c r="DF61" s="122">
        <f t="shared" si="13"/>
        <v>0</v>
      </c>
      <c r="DG61" s="122">
        <f t="shared" si="14"/>
        <v>0</v>
      </c>
      <c r="DH61" s="127">
        <f t="shared" si="15"/>
        <v>0</v>
      </c>
      <c r="DI61" s="127">
        <f t="shared" si="16"/>
        <v>0</v>
      </c>
      <c r="DJ61" s="127">
        <f t="shared" si="17"/>
        <v>0</v>
      </c>
      <c r="DK61" s="127">
        <f t="shared" si="18"/>
        <v>0</v>
      </c>
      <c r="DL61" s="127">
        <f t="shared" si="19"/>
        <v>0</v>
      </c>
    </row>
    <row r="62" spans="1:116" x14ac:dyDescent="0.2">
      <c r="A62" s="48"/>
      <c r="B62" s="49" t="str">
        <f t="shared" si="20"/>
        <v/>
      </c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1"/>
      <c r="DB62" s="94">
        <f t="shared" si="9"/>
        <v>0</v>
      </c>
      <c r="DC62" s="122">
        <f t="shared" si="10"/>
        <v>0</v>
      </c>
      <c r="DD62" s="122">
        <f t="shared" si="11"/>
        <v>0</v>
      </c>
      <c r="DE62" s="122">
        <f t="shared" si="12"/>
        <v>0</v>
      </c>
      <c r="DF62" s="122">
        <f t="shared" si="13"/>
        <v>0</v>
      </c>
      <c r="DG62" s="122">
        <f t="shared" si="14"/>
        <v>0</v>
      </c>
      <c r="DH62" s="127">
        <f t="shared" si="15"/>
        <v>0</v>
      </c>
      <c r="DI62" s="127">
        <f t="shared" si="16"/>
        <v>0</v>
      </c>
      <c r="DJ62" s="127">
        <f t="shared" si="17"/>
        <v>0</v>
      </c>
      <c r="DK62" s="127">
        <f t="shared" si="18"/>
        <v>0</v>
      </c>
      <c r="DL62" s="127">
        <f t="shared" si="19"/>
        <v>0</v>
      </c>
    </row>
    <row r="63" spans="1:116" x14ac:dyDescent="0.2">
      <c r="A63" s="48"/>
      <c r="B63" s="49" t="str">
        <f t="shared" si="20"/>
        <v/>
      </c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0"/>
      <c r="CM63" s="50"/>
      <c r="CN63" s="50"/>
      <c r="CO63" s="50"/>
      <c r="CP63" s="50"/>
      <c r="CQ63" s="50"/>
      <c r="CR63" s="50"/>
      <c r="CS63" s="50"/>
      <c r="CT63" s="50"/>
      <c r="CU63" s="50"/>
      <c r="CV63" s="50"/>
      <c r="CW63" s="50"/>
      <c r="CX63" s="50"/>
      <c r="CY63" s="50"/>
      <c r="CZ63" s="50"/>
      <c r="DA63" s="51"/>
      <c r="DB63" s="94">
        <f t="shared" si="9"/>
        <v>0</v>
      </c>
      <c r="DC63" s="122">
        <f t="shared" si="10"/>
        <v>0</v>
      </c>
      <c r="DD63" s="122">
        <f t="shared" si="11"/>
        <v>0</v>
      </c>
      <c r="DE63" s="122">
        <f t="shared" si="12"/>
        <v>0</v>
      </c>
      <c r="DF63" s="122">
        <f t="shared" si="13"/>
        <v>0</v>
      </c>
      <c r="DG63" s="122">
        <f t="shared" si="14"/>
        <v>0</v>
      </c>
      <c r="DH63" s="127">
        <f t="shared" si="15"/>
        <v>0</v>
      </c>
      <c r="DI63" s="127">
        <f t="shared" si="16"/>
        <v>0</v>
      </c>
      <c r="DJ63" s="127">
        <f t="shared" si="17"/>
        <v>0</v>
      </c>
      <c r="DK63" s="127">
        <f t="shared" si="18"/>
        <v>0</v>
      </c>
      <c r="DL63" s="127">
        <f t="shared" si="19"/>
        <v>0</v>
      </c>
    </row>
    <row r="64" spans="1:116" x14ac:dyDescent="0.2">
      <c r="A64" s="56"/>
      <c r="B64" s="57" t="str">
        <f t="shared" si="20"/>
        <v/>
      </c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  <c r="CC64" s="58"/>
      <c r="CD64" s="58"/>
      <c r="CE64" s="58"/>
      <c r="CF64" s="58"/>
      <c r="CG64" s="58"/>
      <c r="CH64" s="58"/>
      <c r="CI64" s="58"/>
      <c r="CJ64" s="58"/>
      <c r="CK64" s="58"/>
      <c r="CL64" s="58"/>
      <c r="CM64" s="58"/>
      <c r="CN64" s="58"/>
      <c r="CO64" s="58"/>
      <c r="CP64" s="58"/>
      <c r="CQ64" s="58"/>
      <c r="CR64" s="58"/>
      <c r="CS64" s="58"/>
      <c r="CT64" s="58"/>
      <c r="CU64" s="58"/>
      <c r="CV64" s="58"/>
      <c r="CW64" s="58"/>
      <c r="CX64" s="58"/>
      <c r="CY64" s="58"/>
      <c r="CZ64" s="58"/>
      <c r="DA64" s="59"/>
      <c r="DB64" s="95">
        <f t="shared" si="9"/>
        <v>0</v>
      </c>
      <c r="DC64" s="123">
        <f t="shared" si="10"/>
        <v>0</v>
      </c>
      <c r="DD64" s="123">
        <f t="shared" si="11"/>
        <v>0</v>
      </c>
      <c r="DE64" s="123">
        <f t="shared" si="12"/>
        <v>0</v>
      </c>
      <c r="DF64" s="123">
        <f t="shared" si="13"/>
        <v>0</v>
      </c>
      <c r="DG64" s="123">
        <f t="shared" si="14"/>
        <v>0</v>
      </c>
      <c r="DH64" s="128">
        <f t="shared" si="15"/>
        <v>0</v>
      </c>
      <c r="DI64" s="128">
        <f t="shared" si="16"/>
        <v>0</v>
      </c>
      <c r="DJ64" s="128">
        <f t="shared" si="17"/>
        <v>0</v>
      </c>
      <c r="DK64" s="128">
        <f t="shared" si="18"/>
        <v>0</v>
      </c>
      <c r="DL64" s="128">
        <f t="shared" si="19"/>
        <v>0</v>
      </c>
    </row>
    <row r="65" spans="1:116" x14ac:dyDescent="0.2">
      <c r="A65" s="78"/>
      <c r="B65" s="79" t="str">
        <f t="shared" si="20"/>
        <v/>
      </c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80"/>
      <c r="BN65" s="80"/>
      <c r="BO65" s="80"/>
      <c r="BP65" s="80"/>
      <c r="BQ65" s="80"/>
      <c r="BR65" s="80"/>
      <c r="BS65" s="80"/>
      <c r="BT65" s="80"/>
      <c r="BU65" s="80"/>
      <c r="BV65" s="80"/>
      <c r="BW65" s="80"/>
      <c r="BX65" s="80"/>
      <c r="BY65" s="80"/>
      <c r="BZ65" s="80"/>
      <c r="CA65" s="80"/>
      <c r="CB65" s="80"/>
      <c r="CC65" s="80"/>
      <c r="CD65" s="80"/>
      <c r="CE65" s="80"/>
      <c r="CF65" s="80"/>
      <c r="CG65" s="80"/>
      <c r="CH65" s="80"/>
      <c r="CI65" s="80"/>
      <c r="CJ65" s="80"/>
      <c r="CK65" s="80"/>
      <c r="CL65" s="80"/>
      <c r="CM65" s="80"/>
      <c r="CN65" s="80"/>
      <c r="CO65" s="80"/>
      <c r="CP65" s="80"/>
      <c r="CQ65" s="80"/>
      <c r="CR65" s="80"/>
      <c r="CS65" s="80"/>
      <c r="CT65" s="80"/>
      <c r="CU65" s="80"/>
      <c r="CV65" s="80"/>
      <c r="CW65" s="80"/>
      <c r="CX65" s="80"/>
      <c r="CY65" s="80"/>
      <c r="CZ65" s="80"/>
      <c r="DA65" s="81"/>
      <c r="DB65" s="96">
        <f t="shared" si="9"/>
        <v>0</v>
      </c>
      <c r="DC65" s="124">
        <f t="shared" si="10"/>
        <v>0</v>
      </c>
      <c r="DD65" s="124">
        <f t="shared" si="11"/>
        <v>0</v>
      </c>
      <c r="DE65" s="124">
        <f t="shared" si="12"/>
        <v>0</v>
      </c>
      <c r="DF65" s="124">
        <f t="shared" si="13"/>
        <v>0</v>
      </c>
      <c r="DG65" s="124">
        <f t="shared" si="14"/>
        <v>0</v>
      </c>
      <c r="DH65" s="129">
        <f t="shared" si="15"/>
        <v>0</v>
      </c>
      <c r="DI65" s="129">
        <f t="shared" si="16"/>
        <v>0</v>
      </c>
      <c r="DJ65" s="129">
        <f t="shared" si="17"/>
        <v>0</v>
      </c>
      <c r="DK65" s="129">
        <f t="shared" si="18"/>
        <v>0</v>
      </c>
      <c r="DL65" s="129">
        <f t="shared" si="19"/>
        <v>0</v>
      </c>
    </row>
    <row r="66" spans="1:116" x14ac:dyDescent="0.2">
      <c r="A66" s="64"/>
      <c r="B66" s="65" t="str">
        <f t="shared" si="20"/>
        <v/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7"/>
      <c r="DB66" s="94">
        <f t="shared" si="9"/>
        <v>0</v>
      </c>
      <c r="DC66" s="122">
        <f t="shared" si="10"/>
        <v>0</v>
      </c>
      <c r="DD66" s="122">
        <f t="shared" si="11"/>
        <v>0</v>
      </c>
      <c r="DE66" s="122">
        <f t="shared" si="12"/>
        <v>0</v>
      </c>
      <c r="DF66" s="122">
        <f t="shared" si="13"/>
        <v>0</v>
      </c>
      <c r="DG66" s="122">
        <f t="shared" si="14"/>
        <v>0</v>
      </c>
      <c r="DH66" s="127">
        <f t="shared" si="15"/>
        <v>0</v>
      </c>
      <c r="DI66" s="127">
        <f t="shared" si="16"/>
        <v>0</v>
      </c>
      <c r="DJ66" s="127">
        <f t="shared" si="17"/>
        <v>0</v>
      </c>
      <c r="DK66" s="127">
        <f t="shared" si="18"/>
        <v>0</v>
      </c>
      <c r="DL66" s="127">
        <f t="shared" si="19"/>
        <v>0</v>
      </c>
    </row>
    <row r="67" spans="1:116" x14ac:dyDescent="0.2">
      <c r="A67" s="64"/>
      <c r="B67" s="65" t="str">
        <f t="shared" si="20"/>
        <v/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7"/>
      <c r="DB67" s="94">
        <f t="shared" si="9"/>
        <v>0</v>
      </c>
      <c r="DC67" s="122">
        <f t="shared" si="10"/>
        <v>0</v>
      </c>
      <c r="DD67" s="122">
        <f t="shared" si="11"/>
        <v>0</v>
      </c>
      <c r="DE67" s="122">
        <f t="shared" si="12"/>
        <v>0</v>
      </c>
      <c r="DF67" s="122">
        <f t="shared" si="13"/>
        <v>0</v>
      </c>
      <c r="DG67" s="122">
        <f t="shared" si="14"/>
        <v>0</v>
      </c>
      <c r="DH67" s="127">
        <f t="shared" si="15"/>
        <v>0</v>
      </c>
      <c r="DI67" s="127">
        <f t="shared" si="16"/>
        <v>0</v>
      </c>
      <c r="DJ67" s="127">
        <f t="shared" si="17"/>
        <v>0</v>
      </c>
      <c r="DK67" s="127">
        <f t="shared" si="18"/>
        <v>0</v>
      </c>
      <c r="DL67" s="127">
        <f t="shared" si="19"/>
        <v>0</v>
      </c>
    </row>
    <row r="68" spans="1:116" x14ac:dyDescent="0.2">
      <c r="A68" s="64"/>
      <c r="B68" s="65" t="str">
        <f t="shared" si="20"/>
        <v/>
      </c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7"/>
      <c r="DB68" s="94">
        <f t="shared" si="9"/>
        <v>0</v>
      </c>
      <c r="DC68" s="122">
        <f t="shared" si="10"/>
        <v>0</v>
      </c>
      <c r="DD68" s="122">
        <f t="shared" si="11"/>
        <v>0</v>
      </c>
      <c r="DE68" s="122">
        <f t="shared" si="12"/>
        <v>0</v>
      </c>
      <c r="DF68" s="122">
        <f t="shared" si="13"/>
        <v>0</v>
      </c>
      <c r="DG68" s="122">
        <f t="shared" si="14"/>
        <v>0</v>
      </c>
      <c r="DH68" s="127">
        <f t="shared" si="15"/>
        <v>0</v>
      </c>
      <c r="DI68" s="127">
        <f t="shared" si="16"/>
        <v>0</v>
      </c>
      <c r="DJ68" s="127">
        <f t="shared" si="17"/>
        <v>0</v>
      </c>
      <c r="DK68" s="127">
        <f t="shared" si="18"/>
        <v>0</v>
      </c>
      <c r="DL68" s="127">
        <f t="shared" si="19"/>
        <v>0</v>
      </c>
    </row>
    <row r="69" spans="1:116" x14ac:dyDescent="0.2">
      <c r="A69" s="68"/>
      <c r="B69" s="69" t="str">
        <f t="shared" ref="B69:B99" si="21">IF(ISERROR(VLOOKUP(A69,Month_Table,2))=TRUE,"",VLOOKUP(A69,Month_Table,2))</f>
        <v/>
      </c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70"/>
      <c r="CM69" s="70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71"/>
      <c r="DB69" s="95">
        <f t="shared" si="9"/>
        <v>0</v>
      </c>
      <c r="DC69" s="123">
        <f t="shared" si="10"/>
        <v>0</v>
      </c>
      <c r="DD69" s="123">
        <f t="shared" si="11"/>
        <v>0</v>
      </c>
      <c r="DE69" s="123">
        <f t="shared" si="12"/>
        <v>0</v>
      </c>
      <c r="DF69" s="123">
        <f t="shared" si="13"/>
        <v>0</v>
      </c>
      <c r="DG69" s="123">
        <f t="shared" si="14"/>
        <v>0</v>
      </c>
      <c r="DH69" s="128">
        <f t="shared" si="15"/>
        <v>0</v>
      </c>
      <c r="DI69" s="128">
        <f t="shared" si="16"/>
        <v>0</v>
      </c>
      <c r="DJ69" s="128">
        <f t="shared" si="17"/>
        <v>0</v>
      </c>
      <c r="DK69" s="128">
        <f t="shared" si="18"/>
        <v>0</v>
      </c>
      <c r="DL69" s="128">
        <f t="shared" si="19"/>
        <v>0</v>
      </c>
    </row>
    <row r="70" spans="1:116" x14ac:dyDescent="0.2">
      <c r="A70" s="52"/>
      <c r="B70" s="53" t="str">
        <f t="shared" si="21"/>
        <v/>
      </c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  <c r="CK70" s="54"/>
      <c r="CL70" s="54"/>
      <c r="CM70" s="54"/>
      <c r="CN70" s="54"/>
      <c r="CO70" s="54"/>
      <c r="CP70" s="54"/>
      <c r="CQ70" s="54"/>
      <c r="CR70" s="54"/>
      <c r="CS70" s="54"/>
      <c r="CT70" s="54"/>
      <c r="CU70" s="54"/>
      <c r="CV70" s="54"/>
      <c r="CW70" s="54"/>
      <c r="CX70" s="54"/>
      <c r="CY70" s="54"/>
      <c r="CZ70" s="54"/>
      <c r="DA70" s="55"/>
      <c r="DB70" s="96">
        <f t="shared" ref="DB70:DB99" si="22">SUM(C70:DA70)</f>
        <v>0</v>
      </c>
      <c r="DC70" s="124">
        <f t="shared" ref="DC70:DC99" si="23">+($C$3*$C70)+($D$3*$D70)+($E$3*$E70)+($F$3*$F70)+($G$3*$G70)+($H$3*$H70)+($I$3*$I70)+($J$3*$J70)+($K$3*$K70)+($L$3*$L70)+($M$3*$M70)+($N$3*$N70)+($O$3*$O70)+($P$3*$P70)+($Q$3*$Q70)+($R$3*$R70)+($S$3*$S70)+($T$3*$T70)+($U$3*$U70)+($V$3*$V70)+($W$3*$W70)+($X$3*$X70)+($Y$3*$Y70)+($Z$3*$Z70)</f>
        <v>0</v>
      </c>
      <c r="DD70" s="124">
        <f t="shared" ref="DD70:DD99" si="24">+($AA$3*$AA70)+($AB$3*$AB70)+($AC$3*$AC70)+($AD$3*$AD70)+($AE$3*$AE70)+($AF$3*$AF70)++($AG$3*$AG70)+($AH$3*$AH70)+($AI$3*$AI70)+($AJ$3*$AJ70)+($AK$3*$AK70)+($AL$3*$AL70)+($AM$3*$AM70)+($AN$3*$AN70)+($AO$3*$AO70)+($AP$3*$AP70)+($AQ$3*$AQ70)+($AR$3*$AR70)+($AS$3*$AS70)+($AT$3*$AT70)+($AU$3*$AU70)+($AV$3*$AV70)+($AW$3*$AW70)+($AX$3*$AX70)+($AY$3*$AY70)+($AZ$3*$AZ70)</f>
        <v>0</v>
      </c>
      <c r="DE70" s="124">
        <f t="shared" ref="DE70:DE99" si="25">+($BA$3*$BA70)+($BB$3*$BB70)+($BC$3*$BC70)+($BD$3*$BD70)+($BE$3*$BE70)+($BF$3*$BF70)+($BG$3*$BG70)+($BH$3*$BH70)+($BI$3*$BI70)+($BJ$3*$BJ70)+($BK$3*$BK70)+($BL$3*$BL70)+($BM$3*$BM70)+($BN$3*$BN70)+($BO$3*$BO70)+($BP$3*$BP70)+($BQ$3*$BQ70)+($BR$3*$BR70)+($BS$3*$BS70)+($BT$3*$BT70)+($BU$3*$BU70)+($BV$3*$BV70)+($BW$3*$BW70)+($BX$3*$BX70)+($BY$3*$BY70)+($BZ$3*$BZ70)</f>
        <v>0</v>
      </c>
      <c r="DF70" s="124">
        <f t="shared" ref="DF70:DF99" si="26">+($CA$3*$CA70)+($CB$3*$CB70)+($CC$3*$CC70)+($CD$3*$CD70)+($CE$3*$CE70)+($CF$3*$CF70)+($CG$3*$CG70)+($CH$3*$CH70)+($CI$3*$CI70)+($CJ$3*$CJ70)+($CK$3*$CK70)+($CL$3*$CL70)+($CM$3*$CM70)+($CN$3*$CN70)+($CO$3*$CO70)+($CP$3*$CP70)+($CQ$3*$CQ70)+($CR$3*$CR70)+($CS$3*$CS70)+($CT$3*$CT70)+($CU$3*$CU70)+($CV$3*$CV70)+($CW$3*$CW70)+($CX$3*$CX70)+($CY$3*$CY70)+($CZ$3*$CZ70)+($DA$3*$DA70)</f>
        <v>0</v>
      </c>
      <c r="DG70" s="124">
        <f t="shared" ref="DG70:DG99" si="27">SUM(DC70:DF70)</f>
        <v>0</v>
      </c>
      <c r="DH70" s="129">
        <f t="shared" ref="DH70:DH99" si="28">+($C$3*$C$4*$C70)+($D$3*$D$4*$D70)+($E$3*$E$4*$E70)+($F$3*$F$4*$F70)+($G$3*$G$4*$G70)+($H$3*$H$4*$H70)+($I$3*$I$4*$I70)+($J$3*$J$4*$J70)+($K$3*$K$4*$K70)+($L$3*$L$4*$L70)+($M$3*$M$4*$M70)+($N$3*$N$4*$N70)+($O$3*$O$4*$O70)+($P$3*$P$4*$P70)+($Q$3*$Q$4*$Q70)+($R$3*$R$4*$R70)+($S$3*$S$4*$S70)+($T$3*$T$4*$T70)+($U$3*$U$4*$U70)+($V$3*$V$4*$V70)+($W$3*$W$4*$W70)+($X$3*$X$4*$X70)+($Y$3*$Y$4*$Y70)+($Z$3*$Z$4*$Z70)</f>
        <v>0</v>
      </c>
      <c r="DI70" s="129">
        <f t="shared" ref="DI70:DI99" si="29">+($AA$3*$AA$4*$AA70)+($AB$3*$AB$4*$AB70)+($AC$3*$AC$4*$AC70)+($AD$3*$AD$4*$AD70)+($AE$3*$AE$4*$AE70)+($AF$3*$AF$4*$AF70)+($AG$3*$AG$4*$AG70)+($AH$3*$AH$4*$AH70)+($AI$3*$AI$4*$AI70)+($AJ$3*$AJ$4*$AJ70)+($AK$3*$AK$4*$AK70)+($AL$3*$AL$4*$AL70)+($AM$3*$AM$4*$AM70)+($AN$3*$AN$4*$AN70)+($AO$3*$AO$4*$AO70)+($AP$3*$AP$4*$AP70)+($AQ$3*$AQ$4*$AQ70)+($AR$3*$AR$4*$AR70)+($AS$3*$AS$4*$AS70)+($AT$3*$AT$4*$AT70)+($AU$3*$AU$4*$AU70)+($AV$3*$AV$4*$AV70)+($AW$3*$AW$4*$AW70)+($AX$3*$AX$4*$AX70)+($AY$3*$AY$4*$AY70)+($AZ$3*$AZ$4*$AZ70)</f>
        <v>0</v>
      </c>
      <c r="DJ70" s="129">
        <f t="shared" ref="DJ70:DJ99" si="30">+($BA$3*$BA$4*$BA70)+($BB$3*$BB$4*$BB70)+($BC$3*$BC$4*$BC70)+($BD$3*$BD$4*$BD70)+($BE$3*$BE$4*$BE70)+($BF$3*$BF$4*$BF70)+($BG$3*$BG$4*$BG70)+($BH$3*$BH$4*$BH70)+($BI$3*$BI$4*$BI70)+($BJ$3*$BJ$4*$BJ70)+($BK$3*$BK$4*$BK70)+($BL$3*$BL$4*$BL70)+($BM$3*$BM$4*$BM70)+($BN$3*$BN$4*$BN70)+($BO$3*$BO$4*$BO70)+($BP$3*$BP$4*$BP70)+($BQ$3*$BQ$4*$BQ70)+($BR$3*$BR$4*$BR70)+($BS$3*$BS$4*$BS70)+($BT$3*$BT$4*$BT70)+($BU$3*$BU$4*$BU70)+($BV$3*$BV$4*$BV70)+($BW$3*$BW$4*$BW70)+($BX$3*$BX$4*$BX70)+($BY$3*$BY$4*$BY70)+($BZ$3*$BZ$4*$BZ70)</f>
        <v>0</v>
      </c>
      <c r="DK70" s="129">
        <f t="shared" ref="DK70:DK99" si="31">+($CA$3*$CA$4*$CA70)+($CB$3*$CB$4*$CB70)+($CC$3*$CC$4*$CC70)+($CD$3*$CD$4*$CD70)+($CE$3*$CE$4*$CE70)+($CF$3*$CF$4*$CF70)+($CG$3*$CG$4*$CG70)+($CH$3*$CH$4*$CH70)+($CI$3*$CI$4*$CI70)+($CJ$3*$CJ$4*$CJ70)+($CK$3*$CK$4*$CK70)+($CL$3*$CL$4*$CL70)+($CM$3*$CM$4*$CM70)+($CN$3*$CN$4*$CN70)+($CO$3*$CO$4*$CO70)+($CP$3*$CP$4*$CP70)+($CQ$3*$CQ$4*$CQ70)+($CR$3*$CR$4*$CR70)+($CS$3*$CS$4*$CS70)+($CT$3*$CT$4*$CT70)+($CU$3*$CU$4*$CU70)+($CV$3*$CV$4*$CV70)+($CW$3*$CW$4*$CW70)+($CX$3*$CX$4*$CX70)+($CY$3*$CY$4*$CY70)+($CZ$3*$CZ$4*$CZ70)+($DA$3*$DA$4*$DA70)</f>
        <v>0</v>
      </c>
      <c r="DL70" s="129">
        <f t="shared" ref="DL70:DL99" si="32">SUM(DH70:DK70)</f>
        <v>0</v>
      </c>
    </row>
    <row r="71" spans="1:116" x14ac:dyDescent="0.2">
      <c r="A71" s="48"/>
      <c r="B71" s="49" t="str">
        <f t="shared" si="21"/>
        <v/>
      </c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0"/>
      <c r="CM71" s="50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1"/>
      <c r="DB71" s="94">
        <f t="shared" si="22"/>
        <v>0</v>
      </c>
      <c r="DC71" s="122">
        <f t="shared" si="23"/>
        <v>0</v>
      </c>
      <c r="DD71" s="122">
        <f t="shared" si="24"/>
        <v>0</v>
      </c>
      <c r="DE71" s="122">
        <f t="shared" si="25"/>
        <v>0</v>
      </c>
      <c r="DF71" s="122">
        <f t="shared" si="26"/>
        <v>0</v>
      </c>
      <c r="DG71" s="122">
        <f t="shared" si="27"/>
        <v>0</v>
      </c>
      <c r="DH71" s="127">
        <f t="shared" si="28"/>
        <v>0</v>
      </c>
      <c r="DI71" s="127">
        <f t="shared" si="29"/>
        <v>0</v>
      </c>
      <c r="DJ71" s="127">
        <f t="shared" si="30"/>
        <v>0</v>
      </c>
      <c r="DK71" s="127">
        <f t="shared" si="31"/>
        <v>0</v>
      </c>
      <c r="DL71" s="127">
        <f t="shared" si="32"/>
        <v>0</v>
      </c>
    </row>
    <row r="72" spans="1:116" x14ac:dyDescent="0.2">
      <c r="A72" s="48"/>
      <c r="B72" s="49" t="str">
        <f t="shared" si="21"/>
        <v/>
      </c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0"/>
      <c r="CM72" s="50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1"/>
      <c r="DB72" s="94">
        <f t="shared" si="22"/>
        <v>0</v>
      </c>
      <c r="DC72" s="122">
        <f t="shared" si="23"/>
        <v>0</v>
      </c>
      <c r="DD72" s="122">
        <f t="shared" si="24"/>
        <v>0</v>
      </c>
      <c r="DE72" s="122">
        <f t="shared" si="25"/>
        <v>0</v>
      </c>
      <c r="DF72" s="122">
        <f t="shared" si="26"/>
        <v>0</v>
      </c>
      <c r="DG72" s="122">
        <f t="shared" si="27"/>
        <v>0</v>
      </c>
      <c r="DH72" s="127">
        <f t="shared" si="28"/>
        <v>0</v>
      </c>
      <c r="DI72" s="127">
        <f t="shared" si="29"/>
        <v>0</v>
      </c>
      <c r="DJ72" s="127">
        <f t="shared" si="30"/>
        <v>0</v>
      </c>
      <c r="DK72" s="127">
        <f t="shared" si="31"/>
        <v>0</v>
      </c>
      <c r="DL72" s="127">
        <f t="shared" si="32"/>
        <v>0</v>
      </c>
    </row>
    <row r="73" spans="1:116" x14ac:dyDescent="0.2">
      <c r="A73" s="48"/>
      <c r="B73" s="49" t="str">
        <f t="shared" si="21"/>
        <v/>
      </c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0"/>
      <c r="CM73" s="50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1"/>
      <c r="DB73" s="94">
        <f t="shared" si="22"/>
        <v>0</v>
      </c>
      <c r="DC73" s="122">
        <f t="shared" si="23"/>
        <v>0</v>
      </c>
      <c r="DD73" s="122">
        <f t="shared" si="24"/>
        <v>0</v>
      </c>
      <c r="DE73" s="122">
        <f t="shared" si="25"/>
        <v>0</v>
      </c>
      <c r="DF73" s="122">
        <f t="shared" si="26"/>
        <v>0</v>
      </c>
      <c r="DG73" s="122">
        <f t="shared" si="27"/>
        <v>0</v>
      </c>
      <c r="DH73" s="127">
        <f t="shared" si="28"/>
        <v>0</v>
      </c>
      <c r="DI73" s="127">
        <f t="shared" si="29"/>
        <v>0</v>
      </c>
      <c r="DJ73" s="127">
        <f t="shared" si="30"/>
        <v>0</v>
      </c>
      <c r="DK73" s="127">
        <f t="shared" si="31"/>
        <v>0</v>
      </c>
      <c r="DL73" s="127">
        <f t="shared" si="32"/>
        <v>0</v>
      </c>
    </row>
    <row r="74" spans="1:116" x14ac:dyDescent="0.2">
      <c r="A74" s="56"/>
      <c r="B74" s="57" t="str">
        <f t="shared" si="21"/>
        <v/>
      </c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  <c r="CC74" s="58"/>
      <c r="CD74" s="58"/>
      <c r="CE74" s="58"/>
      <c r="CF74" s="58"/>
      <c r="CG74" s="58"/>
      <c r="CH74" s="58"/>
      <c r="CI74" s="58"/>
      <c r="CJ74" s="58"/>
      <c r="CK74" s="58"/>
      <c r="CL74" s="58"/>
      <c r="CM74" s="58"/>
      <c r="CN74" s="58"/>
      <c r="CO74" s="58"/>
      <c r="CP74" s="58"/>
      <c r="CQ74" s="58"/>
      <c r="CR74" s="58"/>
      <c r="CS74" s="58"/>
      <c r="CT74" s="58"/>
      <c r="CU74" s="58"/>
      <c r="CV74" s="58"/>
      <c r="CW74" s="58"/>
      <c r="CX74" s="58"/>
      <c r="CY74" s="58"/>
      <c r="CZ74" s="58"/>
      <c r="DA74" s="59"/>
      <c r="DB74" s="95">
        <f t="shared" si="22"/>
        <v>0</v>
      </c>
      <c r="DC74" s="123">
        <f t="shared" si="23"/>
        <v>0</v>
      </c>
      <c r="DD74" s="123">
        <f t="shared" si="24"/>
        <v>0</v>
      </c>
      <c r="DE74" s="123">
        <f t="shared" si="25"/>
        <v>0</v>
      </c>
      <c r="DF74" s="123">
        <f t="shared" si="26"/>
        <v>0</v>
      </c>
      <c r="DG74" s="123">
        <f t="shared" si="27"/>
        <v>0</v>
      </c>
      <c r="DH74" s="128">
        <f t="shared" si="28"/>
        <v>0</v>
      </c>
      <c r="DI74" s="128">
        <f t="shared" si="29"/>
        <v>0</v>
      </c>
      <c r="DJ74" s="128">
        <f t="shared" si="30"/>
        <v>0</v>
      </c>
      <c r="DK74" s="128">
        <f t="shared" si="31"/>
        <v>0</v>
      </c>
      <c r="DL74" s="128">
        <f t="shared" si="32"/>
        <v>0</v>
      </c>
    </row>
    <row r="75" spans="1:116" x14ac:dyDescent="0.2">
      <c r="A75" s="78"/>
      <c r="B75" s="79" t="str">
        <f t="shared" si="21"/>
        <v/>
      </c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  <c r="BG75" s="80"/>
      <c r="BH75" s="80"/>
      <c r="BI75" s="80"/>
      <c r="BJ75" s="80"/>
      <c r="BK75" s="80"/>
      <c r="BL75" s="80"/>
      <c r="BM75" s="80"/>
      <c r="BN75" s="80"/>
      <c r="BO75" s="80"/>
      <c r="BP75" s="80"/>
      <c r="BQ75" s="80"/>
      <c r="BR75" s="80"/>
      <c r="BS75" s="80"/>
      <c r="BT75" s="80"/>
      <c r="BU75" s="80"/>
      <c r="BV75" s="80"/>
      <c r="BW75" s="80"/>
      <c r="BX75" s="80"/>
      <c r="BY75" s="80"/>
      <c r="BZ75" s="80"/>
      <c r="CA75" s="80"/>
      <c r="CB75" s="80"/>
      <c r="CC75" s="80"/>
      <c r="CD75" s="80"/>
      <c r="CE75" s="80"/>
      <c r="CF75" s="80"/>
      <c r="CG75" s="80"/>
      <c r="CH75" s="80"/>
      <c r="CI75" s="80"/>
      <c r="CJ75" s="80"/>
      <c r="CK75" s="80"/>
      <c r="CL75" s="80"/>
      <c r="CM75" s="80"/>
      <c r="CN75" s="80"/>
      <c r="CO75" s="80"/>
      <c r="CP75" s="80"/>
      <c r="CQ75" s="80"/>
      <c r="CR75" s="80"/>
      <c r="CS75" s="80"/>
      <c r="CT75" s="80"/>
      <c r="CU75" s="80"/>
      <c r="CV75" s="80"/>
      <c r="CW75" s="80"/>
      <c r="CX75" s="80"/>
      <c r="CY75" s="80"/>
      <c r="CZ75" s="80"/>
      <c r="DA75" s="81"/>
      <c r="DB75" s="96">
        <f t="shared" si="22"/>
        <v>0</v>
      </c>
      <c r="DC75" s="124">
        <f t="shared" si="23"/>
        <v>0</v>
      </c>
      <c r="DD75" s="124">
        <f t="shared" si="24"/>
        <v>0</v>
      </c>
      <c r="DE75" s="124">
        <f t="shared" si="25"/>
        <v>0</v>
      </c>
      <c r="DF75" s="124">
        <f t="shared" si="26"/>
        <v>0</v>
      </c>
      <c r="DG75" s="124">
        <f t="shared" si="27"/>
        <v>0</v>
      </c>
      <c r="DH75" s="129">
        <f t="shared" si="28"/>
        <v>0</v>
      </c>
      <c r="DI75" s="129">
        <f t="shared" si="29"/>
        <v>0</v>
      </c>
      <c r="DJ75" s="129">
        <f t="shared" si="30"/>
        <v>0</v>
      </c>
      <c r="DK75" s="129">
        <f t="shared" si="31"/>
        <v>0</v>
      </c>
      <c r="DL75" s="129">
        <f t="shared" si="32"/>
        <v>0</v>
      </c>
    </row>
    <row r="76" spans="1:116" x14ac:dyDescent="0.2">
      <c r="A76" s="64"/>
      <c r="B76" s="65" t="str">
        <f t="shared" si="21"/>
        <v/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7"/>
      <c r="DB76" s="94">
        <f t="shared" si="22"/>
        <v>0</v>
      </c>
      <c r="DC76" s="122">
        <f t="shared" si="23"/>
        <v>0</v>
      </c>
      <c r="DD76" s="122">
        <f t="shared" si="24"/>
        <v>0</v>
      </c>
      <c r="DE76" s="122">
        <f t="shared" si="25"/>
        <v>0</v>
      </c>
      <c r="DF76" s="122">
        <f t="shared" si="26"/>
        <v>0</v>
      </c>
      <c r="DG76" s="122">
        <f t="shared" si="27"/>
        <v>0</v>
      </c>
      <c r="DH76" s="127">
        <f t="shared" si="28"/>
        <v>0</v>
      </c>
      <c r="DI76" s="127">
        <f t="shared" si="29"/>
        <v>0</v>
      </c>
      <c r="DJ76" s="127">
        <f t="shared" si="30"/>
        <v>0</v>
      </c>
      <c r="DK76" s="127">
        <f t="shared" si="31"/>
        <v>0</v>
      </c>
      <c r="DL76" s="127">
        <f t="shared" si="32"/>
        <v>0</v>
      </c>
    </row>
    <row r="77" spans="1:116" x14ac:dyDescent="0.2">
      <c r="A77" s="64"/>
      <c r="B77" s="65" t="str">
        <f t="shared" si="21"/>
        <v/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  <c r="CS77" s="66"/>
      <c r="CT77" s="66"/>
      <c r="CU77" s="66"/>
      <c r="CV77" s="66"/>
      <c r="CW77" s="66"/>
      <c r="CX77" s="66"/>
      <c r="CY77" s="66"/>
      <c r="CZ77" s="66"/>
      <c r="DA77" s="67"/>
      <c r="DB77" s="94">
        <f t="shared" si="22"/>
        <v>0</v>
      </c>
      <c r="DC77" s="122">
        <f t="shared" si="23"/>
        <v>0</v>
      </c>
      <c r="DD77" s="122">
        <f t="shared" si="24"/>
        <v>0</v>
      </c>
      <c r="DE77" s="122">
        <f t="shared" si="25"/>
        <v>0</v>
      </c>
      <c r="DF77" s="122">
        <f t="shared" si="26"/>
        <v>0</v>
      </c>
      <c r="DG77" s="122">
        <f t="shared" si="27"/>
        <v>0</v>
      </c>
      <c r="DH77" s="127">
        <f t="shared" si="28"/>
        <v>0</v>
      </c>
      <c r="DI77" s="127">
        <f t="shared" si="29"/>
        <v>0</v>
      </c>
      <c r="DJ77" s="127">
        <f t="shared" si="30"/>
        <v>0</v>
      </c>
      <c r="DK77" s="127">
        <f t="shared" si="31"/>
        <v>0</v>
      </c>
      <c r="DL77" s="127">
        <f t="shared" si="32"/>
        <v>0</v>
      </c>
    </row>
    <row r="78" spans="1:116" x14ac:dyDescent="0.2">
      <c r="A78" s="64"/>
      <c r="B78" s="65" t="str">
        <f t="shared" si="21"/>
        <v/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6"/>
      <c r="CQ78" s="66"/>
      <c r="CR78" s="66"/>
      <c r="CS78" s="66"/>
      <c r="CT78" s="66"/>
      <c r="CU78" s="66"/>
      <c r="CV78" s="66"/>
      <c r="CW78" s="66"/>
      <c r="CX78" s="66"/>
      <c r="CY78" s="66"/>
      <c r="CZ78" s="66"/>
      <c r="DA78" s="67"/>
      <c r="DB78" s="94">
        <f t="shared" si="22"/>
        <v>0</v>
      </c>
      <c r="DC78" s="122">
        <f t="shared" si="23"/>
        <v>0</v>
      </c>
      <c r="DD78" s="122">
        <f t="shared" si="24"/>
        <v>0</v>
      </c>
      <c r="DE78" s="122">
        <f t="shared" si="25"/>
        <v>0</v>
      </c>
      <c r="DF78" s="122">
        <f t="shared" si="26"/>
        <v>0</v>
      </c>
      <c r="DG78" s="122">
        <f t="shared" si="27"/>
        <v>0</v>
      </c>
      <c r="DH78" s="127">
        <f t="shared" si="28"/>
        <v>0</v>
      </c>
      <c r="DI78" s="127">
        <f t="shared" si="29"/>
        <v>0</v>
      </c>
      <c r="DJ78" s="127">
        <f t="shared" si="30"/>
        <v>0</v>
      </c>
      <c r="DK78" s="127">
        <f t="shared" si="31"/>
        <v>0</v>
      </c>
      <c r="DL78" s="127">
        <f t="shared" si="32"/>
        <v>0</v>
      </c>
    </row>
    <row r="79" spans="1:116" x14ac:dyDescent="0.2">
      <c r="A79" s="68"/>
      <c r="B79" s="69" t="str">
        <f t="shared" si="21"/>
        <v/>
      </c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71"/>
      <c r="DB79" s="95">
        <f t="shared" si="22"/>
        <v>0</v>
      </c>
      <c r="DC79" s="123">
        <f t="shared" si="23"/>
        <v>0</v>
      </c>
      <c r="DD79" s="123">
        <f t="shared" si="24"/>
        <v>0</v>
      </c>
      <c r="DE79" s="123">
        <f t="shared" si="25"/>
        <v>0</v>
      </c>
      <c r="DF79" s="123">
        <f t="shared" si="26"/>
        <v>0</v>
      </c>
      <c r="DG79" s="123">
        <f t="shared" si="27"/>
        <v>0</v>
      </c>
      <c r="DH79" s="128">
        <f t="shared" si="28"/>
        <v>0</v>
      </c>
      <c r="DI79" s="128">
        <f t="shared" si="29"/>
        <v>0</v>
      </c>
      <c r="DJ79" s="128">
        <f t="shared" si="30"/>
        <v>0</v>
      </c>
      <c r="DK79" s="128">
        <f t="shared" si="31"/>
        <v>0</v>
      </c>
      <c r="DL79" s="128">
        <f t="shared" si="32"/>
        <v>0</v>
      </c>
    </row>
    <row r="80" spans="1:116" x14ac:dyDescent="0.2">
      <c r="A80" s="52"/>
      <c r="B80" s="53" t="str">
        <f t="shared" si="21"/>
        <v/>
      </c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54"/>
      <c r="CX80" s="54"/>
      <c r="CY80" s="54"/>
      <c r="CZ80" s="54"/>
      <c r="DA80" s="55"/>
      <c r="DB80" s="96">
        <f t="shared" si="22"/>
        <v>0</v>
      </c>
      <c r="DC80" s="124">
        <f t="shared" si="23"/>
        <v>0</v>
      </c>
      <c r="DD80" s="124">
        <f t="shared" si="24"/>
        <v>0</v>
      </c>
      <c r="DE80" s="124">
        <f t="shared" si="25"/>
        <v>0</v>
      </c>
      <c r="DF80" s="124">
        <f t="shared" si="26"/>
        <v>0</v>
      </c>
      <c r="DG80" s="124">
        <f t="shared" si="27"/>
        <v>0</v>
      </c>
      <c r="DH80" s="129">
        <f t="shared" si="28"/>
        <v>0</v>
      </c>
      <c r="DI80" s="129">
        <f t="shared" si="29"/>
        <v>0</v>
      </c>
      <c r="DJ80" s="129">
        <f t="shared" si="30"/>
        <v>0</v>
      </c>
      <c r="DK80" s="129">
        <f t="shared" si="31"/>
        <v>0</v>
      </c>
      <c r="DL80" s="129">
        <f t="shared" si="32"/>
        <v>0</v>
      </c>
    </row>
    <row r="81" spans="1:116" x14ac:dyDescent="0.2">
      <c r="A81" s="48"/>
      <c r="B81" s="49" t="str">
        <f t="shared" si="21"/>
        <v/>
      </c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0"/>
      <c r="CM81" s="50"/>
      <c r="CN81" s="50"/>
      <c r="CO81" s="50"/>
      <c r="CP81" s="50"/>
      <c r="CQ81" s="50"/>
      <c r="CR81" s="50"/>
      <c r="CS81" s="50"/>
      <c r="CT81" s="50"/>
      <c r="CU81" s="50"/>
      <c r="CV81" s="50"/>
      <c r="CW81" s="50"/>
      <c r="CX81" s="50"/>
      <c r="CY81" s="50"/>
      <c r="CZ81" s="50"/>
      <c r="DA81" s="51"/>
      <c r="DB81" s="94">
        <f t="shared" si="22"/>
        <v>0</v>
      </c>
      <c r="DC81" s="122">
        <f t="shared" si="23"/>
        <v>0</v>
      </c>
      <c r="DD81" s="122">
        <f t="shared" si="24"/>
        <v>0</v>
      </c>
      <c r="DE81" s="122">
        <f t="shared" si="25"/>
        <v>0</v>
      </c>
      <c r="DF81" s="122">
        <f t="shared" si="26"/>
        <v>0</v>
      </c>
      <c r="DG81" s="122">
        <f t="shared" si="27"/>
        <v>0</v>
      </c>
      <c r="DH81" s="127">
        <f t="shared" si="28"/>
        <v>0</v>
      </c>
      <c r="DI81" s="127">
        <f t="shared" si="29"/>
        <v>0</v>
      </c>
      <c r="DJ81" s="127">
        <f t="shared" si="30"/>
        <v>0</v>
      </c>
      <c r="DK81" s="127">
        <f t="shared" si="31"/>
        <v>0</v>
      </c>
      <c r="DL81" s="127">
        <f t="shared" si="32"/>
        <v>0</v>
      </c>
    </row>
    <row r="82" spans="1:116" x14ac:dyDescent="0.2">
      <c r="A82" s="48"/>
      <c r="B82" s="49" t="str">
        <f t="shared" si="21"/>
        <v/>
      </c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1"/>
      <c r="DB82" s="94">
        <f t="shared" si="22"/>
        <v>0</v>
      </c>
      <c r="DC82" s="122">
        <f t="shared" si="23"/>
        <v>0</v>
      </c>
      <c r="DD82" s="122">
        <f t="shared" si="24"/>
        <v>0</v>
      </c>
      <c r="DE82" s="122">
        <f t="shared" si="25"/>
        <v>0</v>
      </c>
      <c r="DF82" s="122">
        <f t="shared" si="26"/>
        <v>0</v>
      </c>
      <c r="DG82" s="122">
        <f t="shared" si="27"/>
        <v>0</v>
      </c>
      <c r="DH82" s="127">
        <f t="shared" si="28"/>
        <v>0</v>
      </c>
      <c r="DI82" s="127">
        <f t="shared" si="29"/>
        <v>0</v>
      </c>
      <c r="DJ82" s="127">
        <f t="shared" si="30"/>
        <v>0</v>
      </c>
      <c r="DK82" s="127">
        <f t="shared" si="31"/>
        <v>0</v>
      </c>
      <c r="DL82" s="127">
        <f t="shared" si="32"/>
        <v>0</v>
      </c>
    </row>
    <row r="83" spans="1:116" x14ac:dyDescent="0.2">
      <c r="A83" s="48"/>
      <c r="B83" s="49" t="str">
        <f t="shared" si="21"/>
        <v/>
      </c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0"/>
      <c r="CM83" s="50"/>
      <c r="CN83" s="50"/>
      <c r="CO83" s="50"/>
      <c r="CP83" s="50"/>
      <c r="CQ83" s="50"/>
      <c r="CR83" s="50"/>
      <c r="CS83" s="50"/>
      <c r="CT83" s="50"/>
      <c r="CU83" s="50"/>
      <c r="CV83" s="50"/>
      <c r="CW83" s="50"/>
      <c r="CX83" s="50"/>
      <c r="CY83" s="50"/>
      <c r="CZ83" s="50"/>
      <c r="DA83" s="51"/>
      <c r="DB83" s="94">
        <f t="shared" si="22"/>
        <v>0</v>
      </c>
      <c r="DC83" s="122">
        <f t="shared" si="23"/>
        <v>0</v>
      </c>
      <c r="DD83" s="122">
        <f t="shared" si="24"/>
        <v>0</v>
      </c>
      <c r="DE83" s="122">
        <f t="shared" si="25"/>
        <v>0</v>
      </c>
      <c r="DF83" s="122">
        <f t="shared" si="26"/>
        <v>0</v>
      </c>
      <c r="DG83" s="122">
        <f t="shared" si="27"/>
        <v>0</v>
      </c>
      <c r="DH83" s="127">
        <f t="shared" si="28"/>
        <v>0</v>
      </c>
      <c r="DI83" s="127">
        <f t="shared" si="29"/>
        <v>0</v>
      </c>
      <c r="DJ83" s="127">
        <f t="shared" si="30"/>
        <v>0</v>
      </c>
      <c r="DK83" s="127">
        <f t="shared" si="31"/>
        <v>0</v>
      </c>
      <c r="DL83" s="127">
        <f t="shared" si="32"/>
        <v>0</v>
      </c>
    </row>
    <row r="84" spans="1:116" x14ac:dyDescent="0.2">
      <c r="A84" s="56"/>
      <c r="B84" s="57" t="str">
        <f t="shared" si="21"/>
        <v/>
      </c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Q84" s="58"/>
      <c r="BR84" s="58"/>
      <c r="BS84" s="58"/>
      <c r="BT84" s="58"/>
      <c r="BU84" s="58"/>
      <c r="BV84" s="58"/>
      <c r="BW84" s="58"/>
      <c r="BX84" s="58"/>
      <c r="BY84" s="58"/>
      <c r="BZ84" s="58"/>
      <c r="CA84" s="58"/>
      <c r="CB84" s="58"/>
      <c r="CC84" s="58"/>
      <c r="CD84" s="58"/>
      <c r="CE84" s="58"/>
      <c r="CF84" s="58"/>
      <c r="CG84" s="58"/>
      <c r="CH84" s="58"/>
      <c r="CI84" s="58"/>
      <c r="CJ84" s="58"/>
      <c r="CK84" s="58"/>
      <c r="CL84" s="58"/>
      <c r="CM84" s="58"/>
      <c r="CN84" s="58"/>
      <c r="CO84" s="58"/>
      <c r="CP84" s="58"/>
      <c r="CQ84" s="58"/>
      <c r="CR84" s="58"/>
      <c r="CS84" s="58"/>
      <c r="CT84" s="58"/>
      <c r="CU84" s="58"/>
      <c r="CV84" s="58"/>
      <c r="CW84" s="58"/>
      <c r="CX84" s="58"/>
      <c r="CY84" s="58"/>
      <c r="CZ84" s="58"/>
      <c r="DA84" s="59"/>
      <c r="DB84" s="95">
        <f t="shared" si="22"/>
        <v>0</v>
      </c>
      <c r="DC84" s="123">
        <f t="shared" si="23"/>
        <v>0</v>
      </c>
      <c r="DD84" s="123">
        <f t="shared" si="24"/>
        <v>0</v>
      </c>
      <c r="DE84" s="123">
        <f t="shared" si="25"/>
        <v>0</v>
      </c>
      <c r="DF84" s="123">
        <f t="shared" si="26"/>
        <v>0</v>
      </c>
      <c r="DG84" s="123">
        <f t="shared" si="27"/>
        <v>0</v>
      </c>
      <c r="DH84" s="128">
        <f t="shared" si="28"/>
        <v>0</v>
      </c>
      <c r="DI84" s="128">
        <f t="shared" si="29"/>
        <v>0</v>
      </c>
      <c r="DJ84" s="128">
        <f t="shared" si="30"/>
        <v>0</v>
      </c>
      <c r="DK84" s="128">
        <f t="shared" si="31"/>
        <v>0</v>
      </c>
      <c r="DL84" s="128">
        <f t="shared" si="32"/>
        <v>0</v>
      </c>
    </row>
    <row r="85" spans="1:116" x14ac:dyDescent="0.2">
      <c r="A85" s="78"/>
      <c r="B85" s="79" t="str">
        <f t="shared" si="21"/>
        <v/>
      </c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  <c r="BH85" s="80"/>
      <c r="BI85" s="80"/>
      <c r="BJ85" s="80"/>
      <c r="BK85" s="80"/>
      <c r="BL85" s="80"/>
      <c r="BM85" s="80"/>
      <c r="BN85" s="80"/>
      <c r="BO85" s="80"/>
      <c r="BP85" s="80"/>
      <c r="BQ85" s="80"/>
      <c r="BR85" s="80"/>
      <c r="BS85" s="80"/>
      <c r="BT85" s="80"/>
      <c r="BU85" s="80"/>
      <c r="BV85" s="80"/>
      <c r="BW85" s="80"/>
      <c r="BX85" s="80"/>
      <c r="BY85" s="80"/>
      <c r="BZ85" s="80"/>
      <c r="CA85" s="80"/>
      <c r="CB85" s="80"/>
      <c r="CC85" s="80"/>
      <c r="CD85" s="80"/>
      <c r="CE85" s="80"/>
      <c r="CF85" s="80"/>
      <c r="CG85" s="80"/>
      <c r="CH85" s="80"/>
      <c r="CI85" s="80"/>
      <c r="CJ85" s="80"/>
      <c r="CK85" s="80"/>
      <c r="CL85" s="80"/>
      <c r="CM85" s="80"/>
      <c r="CN85" s="80"/>
      <c r="CO85" s="80"/>
      <c r="CP85" s="80"/>
      <c r="CQ85" s="80"/>
      <c r="CR85" s="80"/>
      <c r="CS85" s="80"/>
      <c r="CT85" s="80"/>
      <c r="CU85" s="80"/>
      <c r="CV85" s="80"/>
      <c r="CW85" s="80"/>
      <c r="CX85" s="80"/>
      <c r="CY85" s="80"/>
      <c r="CZ85" s="80"/>
      <c r="DA85" s="81"/>
      <c r="DB85" s="96">
        <f t="shared" si="22"/>
        <v>0</v>
      </c>
      <c r="DC85" s="124">
        <f t="shared" si="23"/>
        <v>0</v>
      </c>
      <c r="DD85" s="124">
        <f t="shared" si="24"/>
        <v>0</v>
      </c>
      <c r="DE85" s="124">
        <f t="shared" si="25"/>
        <v>0</v>
      </c>
      <c r="DF85" s="124">
        <f t="shared" si="26"/>
        <v>0</v>
      </c>
      <c r="DG85" s="124">
        <f t="shared" si="27"/>
        <v>0</v>
      </c>
      <c r="DH85" s="129">
        <f t="shared" si="28"/>
        <v>0</v>
      </c>
      <c r="DI85" s="129">
        <f t="shared" si="29"/>
        <v>0</v>
      </c>
      <c r="DJ85" s="129">
        <f t="shared" si="30"/>
        <v>0</v>
      </c>
      <c r="DK85" s="129">
        <f t="shared" si="31"/>
        <v>0</v>
      </c>
      <c r="DL85" s="129">
        <f t="shared" si="32"/>
        <v>0</v>
      </c>
    </row>
    <row r="86" spans="1:116" x14ac:dyDescent="0.2">
      <c r="A86" s="64"/>
      <c r="B86" s="65" t="str">
        <f t="shared" si="21"/>
        <v/>
      </c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  <c r="CK86" s="66"/>
      <c r="CL86" s="66"/>
      <c r="CM86" s="66"/>
      <c r="CN86" s="66"/>
      <c r="CO86" s="66"/>
      <c r="CP86" s="66"/>
      <c r="CQ86" s="66"/>
      <c r="CR86" s="66"/>
      <c r="CS86" s="66"/>
      <c r="CT86" s="66"/>
      <c r="CU86" s="66"/>
      <c r="CV86" s="66"/>
      <c r="CW86" s="66"/>
      <c r="CX86" s="66"/>
      <c r="CY86" s="66"/>
      <c r="CZ86" s="66"/>
      <c r="DA86" s="67"/>
      <c r="DB86" s="94">
        <f t="shared" si="22"/>
        <v>0</v>
      </c>
      <c r="DC86" s="122">
        <f t="shared" si="23"/>
        <v>0</v>
      </c>
      <c r="DD86" s="122">
        <f t="shared" si="24"/>
        <v>0</v>
      </c>
      <c r="DE86" s="122">
        <f t="shared" si="25"/>
        <v>0</v>
      </c>
      <c r="DF86" s="122">
        <f t="shared" si="26"/>
        <v>0</v>
      </c>
      <c r="DG86" s="122">
        <f t="shared" si="27"/>
        <v>0</v>
      </c>
      <c r="DH86" s="127">
        <f t="shared" si="28"/>
        <v>0</v>
      </c>
      <c r="DI86" s="127">
        <f t="shared" si="29"/>
        <v>0</v>
      </c>
      <c r="DJ86" s="127">
        <f t="shared" si="30"/>
        <v>0</v>
      </c>
      <c r="DK86" s="127">
        <f t="shared" si="31"/>
        <v>0</v>
      </c>
      <c r="DL86" s="127">
        <f t="shared" si="32"/>
        <v>0</v>
      </c>
    </row>
    <row r="87" spans="1:116" x14ac:dyDescent="0.2">
      <c r="A87" s="64"/>
      <c r="B87" s="65" t="str">
        <f t="shared" si="21"/>
        <v/>
      </c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7"/>
      <c r="DB87" s="94">
        <f t="shared" si="22"/>
        <v>0</v>
      </c>
      <c r="DC87" s="122">
        <f t="shared" si="23"/>
        <v>0</v>
      </c>
      <c r="DD87" s="122">
        <f t="shared" si="24"/>
        <v>0</v>
      </c>
      <c r="DE87" s="122">
        <f t="shared" si="25"/>
        <v>0</v>
      </c>
      <c r="DF87" s="122">
        <f t="shared" si="26"/>
        <v>0</v>
      </c>
      <c r="DG87" s="122">
        <f t="shared" si="27"/>
        <v>0</v>
      </c>
      <c r="DH87" s="127">
        <f t="shared" si="28"/>
        <v>0</v>
      </c>
      <c r="DI87" s="127">
        <f t="shared" si="29"/>
        <v>0</v>
      </c>
      <c r="DJ87" s="127">
        <f t="shared" si="30"/>
        <v>0</v>
      </c>
      <c r="DK87" s="127">
        <f t="shared" si="31"/>
        <v>0</v>
      </c>
      <c r="DL87" s="127">
        <f t="shared" si="32"/>
        <v>0</v>
      </c>
    </row>
    <row r="88" spans="1:116" x14ac:dyDescent="0.2">
      <c r="A88" s="64"/>
      <c r="B88" s="65" t="str">
        <f t="shared" si="21"/>
        <v/>
      </c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6"/>
      <c r="BT88" s="66"/>
      <c r="BU88" s="66"/>
      <c r="BV88" s="66"/>
      <c r="BW88" s="66"/>
      <c r="BX88" s="66"/>
      <c r="BY88" s="66"/>
      <c r="BZ88" s="66"/>
      <c r="CA88" s="66"/>
      <c r="CB88" s="66"/>
      <c r="CC88" s="66"/>
      <c r="CD88" s="66"/>
      <c r="CE88" s="66"/>
      <c r="CF88" s="66"/>
      <c r="CG88" s="66"/>
      <c r="CH88" s="66"/>
      <c r="CI88" s="66"/>
      <c r="CJ88" s="66"/>
      <c r="CK88" s="66"/>
      <c r="CL88" s="66"/>
      <c r="CM88" s="66"/>
      <c r="CN88" s="66"/>
      <c r="CO88" s="66"/>
      <c r="CP88" s="66"/>
      <c r="CQ88" s="66"/>
      <c r="CR88" s="66"/>
      <c r="CS88" s="66"/>
      <c r="CT88" s="66"/>
      <c r="CU88" s="66"/>
      <c r="CV88" s="66"/>
      <c r="CW88" s="66"/>
      <c r="CX88" s="66"/>
      <c r="CY88" s="66"/>
      <c r="CZ88" s="66"/>
      <c r="DA88" s="67"/>
      <c r="DB88" s="94">
        <f t="shared" si="22"/>
        <v>0</v>
      </c>
      <c r="DC88" s="122">
        <f t="shared" si="23"/>
        <v>0</v>
      </c>
      <c r="DD88" s="122">
        <f t="shared" si="24"/>
        <v>0</v>
      </c>
      <c r="DE88" s="122">
        <f t="shared" si="25"/>
        <v>0</v>
      </c>
      <c r="DF88" s="122">
        <f t="shared" si="26"/>
        <v>0</v>
      </c>
      <c r="DG88" s="122">
        <f t="shared" si="27"/>
        <v>0</v>
      </c>
      <c r="DH88" s="127">
        <f t="shared" si="28"/>
        <v>0</v>
      </c>
      <c r="DI88" s="127">
        <f t="shared" si="29"/>
        <v>0</v>
      </c>
      <c r="DJ88" s="127">
        <f t="shared" si="30"/>
        <v>0</v>
      </c>
      <c r="DK88" s="127">
        <f t="shared" si="31"/>
        <v>0</v>
      </c>
      <c r="DL88" s="127">
        <f t="shared" si="32"/>
        <v>0</v>
      </c>
    </row>
    <row r="89" spans="1:116" x14ac:dyDescent="0.2">
      <c r="A89" s="68"/>
      <c r="B89" s="69" t="str">
        <f t="shared" si="21"/>
        <v/>
      </c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  <c r="BI89" s="70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70"/>
      <c r="BX89" s="70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70"/>
      <c r="CM89" s="70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71"/>
      <c r="DB89" s="95">
        <f t="shared" si="22"/>
        <v>0</v>
      </c>
      <c r="DC89" s="123">
        <f t="shared" si="23"/>
        <v>0</v>
      </c>
      <c r="DD89" s="123">
        <f t="shared" si="24"/>
        <v>0</v>
      </c>
      <c r="DE89" s="123">
        <f t="shared" si="25"/>
        <v>0</v>
      </c>
      <c r="DF89" s="123">
        <f t="shared" si="26"/>
        <v>0</v>
      </c>
      <c r="DG89" s="123">
        <f t="shared" si="27"/>
        <v>0</v>
      </c>
      <c r="DH89" s="128">
        <f t="shared" si="28"/>
        <v>0</v>
      </c>
      <c r="DI89" s="128">
        <f t="shared" si="29"/>
        <v>0</v>
      </c>
      <c r="DJ89" s="128">
        <f t="shared" si="30"/>
        <v>0</v>
      </c>
      <c r="DK89" s="128">
        <f t="shared" si="31"/>
        <v>0</v>
      </c>
      <c r="DL89" s="128">
        <f t="shared" si="32"/>
        <v>0</v>
      </c>
    </row>
    <row r="90" spans="1:116" x14ac:dyDescent="0.2">
      <c r="A90" s="52"/>
      <c r="B90" s="53" t="str">
        <f t="shared" si="21"/>
        <v/>
      </c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  <c r="CG90" s="54"/>
      <c r="CH90" s="54"/>
      <c r="CI90" s="54"/>
      <c r="CJ90" s="54"/>
      <c r="CK90" s="54"/>
      <c r="CL90" s="54"/>
      <c r="CM90" s="54"/>
      <c r="CN90" s="54"/>
      <c r="CO90" s="54"/>
      <c r="CP90" s="54"/>
      <c r="CQ90" s="54"/>
      <c r="CR90" s="54"/>
      <c r="CS90" s="54"/>
      <c r="CT90" s="54"/>
      <c r="CU90" s="54"/>
      <c r="CV90" s="54"/>
      <c r="CW90" s="54"/>
      <c r="CX90" s="54"/>
      <c r="CY90" s="54"/>
      <c r="CZ90" s="54"/>
      <c r="DA90" s="55"/>
      <c r="DB90" s="96">
        <f t="shared" si="22"/>
        <v>0</v>
      </c>
      <c r="DC90" s="124">
        <f t="shared" si="23"/>
        <v>0</v>
      </c>
      <c r="DD90" s="124">
        <f t="shared" si="24"/>
        <v>0</v>
      </c>
      <c r="DE90" s="124">
        <f t="shared" si="25"/>
        <v>0</v>
      </c>
      <c r="DF90" s="124">
        <f t="shared" si="26"/>
        <v>0</v>
      </c>
      <c r="DG90" s="124">
        <f t="shared" si="27"/>
        <v>0</v>
      </c>
      <c r="DH90" s="129">
        <f t="shared" si="28"/>
        <v>0</v>
      </c>
      <c r="DI90" s="129">
        <f t="shared" si="29"/>
        <v>0</v>
      </c>
      <c r="DJ90" s="129">
        <f t="shared" si="30"/>
        <v>0</v>
      </c>
      <c r="DK90" s="129">
        <f t="shared" si="31"/>
        <v>0</v>
      </c>
      <c r="DL90" s="129">
        <f t="shared" si="32"/>
        <v>0</v>
      </c>
    </row>
    <row r="91" spans="1:116" x14ac:dyDescent="0.2">
      <c r="A91" s="48"/>
      <c r="B91" s="49" t="str">
        <f t="shared" si="21"/>
        <v/>
      </c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0"/>
      <c r="BO91" s="50"/>
      <c r="BP91" s="50"/>
      <c r="BQ91" s="50"/>
      <c r="BR91" s="50"/>
      <c r="BS91" s="50"/>
      <c r="BT91" s="50"/>
      <c r="BU91" s="50"/>
      <c r="BV91" s="50"/>
      <c r="BW91" s="50"/>
      <c r="BX91" s="50"/>
      <c r="BY91" s="50"/>
      <c r="BZ91" s="50"/>
      <c r="CA91" s="50"/>
      <c r="CB91" s="50"/>
      <c r="CC91" s="50"/>
      <c r="CD91" s="50"/>
      <c r="CE91" s="50"/>
      <c r="CF91" s="50"/>
      <c r="CG91" s="50"/>
      <c r="CH91" s="50"/>
      <c r="CI91" s="50"/>
      <c r="CJ91" s="50"/>
      <c r="CK91" s="50"/>
      <c r="CL91" s="50"/>
      <c r="CM91" s="50"/>
      <c r="CN91" s="50"/>
      <c r="CO91" s="50"/>
      <c r="CP91" s="50"/>
      <c r="CQ91" s="50"/>
      <c r="CR91" s="50"/>
      <c r="CS91" s="50"/>
      <c r="CT91" s="50"/>
      <c r="CU91" s="50"/>
      <c r="CV91" s="50"/>
      <c r="CW91" s="50"/>
      <c r="CX91" s="50"/>
      <c r="CY91" s="50"/>
      <c r="CZ91" s="50"/>
      <c r="DA91" s="51"/>
      <c r="DB91" s="94">
        <f t="shared" si="22"/>
        <v>0</v>
      </c>
      <c r="DC91" s="122">
        <f t="shared" si="23"/>
        <v>0</v>
      </c>
      <c r="DD91" s="122">
        <f t="shared" si="24"/>
        <v>0</v>
      </c>
      <c r="DE91" s="122">
        <f t="shared" si="25"/>
        <v>0</v>
      </c>
      <c r="DF91" s="122">
        <f t="shared" si="26"/>
        <v>0</v>
      </c>
      <c r="DG91" s="122">
        <f t="shared" si="27"/>
        <v>0</v>
      </c>
      <c r="DH91" s="127">
        <f t="shared" si="28"/>
        <v>0</v>
      </c>
      <c r="DI91" s="127">
        <f t="shared" si="29"/>
        <v>0</v>
      </c>
      <c r="DJ91" s="127">
        <f t="shared" si="30"/>
        <v>0</v>
      </c>
      <c r="DK91" s="127">
        <f t="shared" si="31"/>
        <v>0</v>
      </c>
      <c r="DL91" s="127">
        <f t="shared" si="32"/>
        <v>0</v>
      </c>
    </row>
    <row r="92" spans="1:116" x14ac:dyDescent="0.2">
      <c r="A92" s="48"/>
      <c r="B92" s="49" t="str">
        <f t="shared" si="21"/>
        <v/>
      </c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0"/>
      <c r="BX92" s="50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0"/>
      <c r="CM92" s="50"/>
      <c r="CN92" s="50"/>
      <c r="CO92" s="50"/>
      <c r="CP92" s="50"/>
      <c r="CQ92" s="50"/>
      <c r="CR92" s="50"/>
      <c r="CS92" s="50"/>
      <c r="CT92" s="50"/>
      <c r="CU92" s="50"/>
      <c r="CV92" s="50"/>
      <c r="CW92" s="50"/>
      <c r="CX92" s="50"/>
      <c r="CY92" s="50"/>
      <c r="CZ92" s="50"/>
      <c r="DA92" s="51"/>
      <c r="DB92" s="94">
        <f t="shared" si="22"/>
        <v>0</v>
      </c>
      <c r="DC92" s="122">
        <f t="shared" si="23"/>
        <v>0</v>
      </c>
      <c r="DD92" s="122">
        <f t="shared" si="24"/>
        <v>0</v>
      </c>
      <c r="DE92" s="122">
        <f t="shared" si="25"/>
        <v>0</v>
      </c>
      <c r="DF92" s="122">
        <f t="shared" si="26"/>
        <v>0</v>
      </c>
      <c r="DG92" s="122">
        <f t="shared" si="27"/>
        <v>0</v>
      </c>
      <c r="DH92" s="127">
        <f t="shared" si="28"/>
        <v>0</v>
      </c>
      <c r="DI92" s="127">
        <f t="shared" si="29"/>
        <v>0</v>
      </c>
      <c r="DJ92" s="127">
        <f t="shared" si="30"/>
        <v>0</v>
      </c>
      <c r="DK92" s="127">
        <f t="shared" si="31"/>
        <v>0</v>
      </c>
      <c r="DL92" s="127">
        <f t="shared" si="32"/>
        <v>0</v>
      </c>
    </row>
    <row r="93" spans="1:116" x14ac:dyDescent="0.2">
      <c r="A93" s="48"/>
      <c r="B93" s="49" t="str">
        <f t="shared" si="21"/>
        <v/>
      </c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0"/>
      <c r="BX93" s="50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  <c r="CJ93" s="50"/>
      <c r="CK93" s="50"/>
      <c r="CL93" s="50"/>
      <c r="CM93" s="50"/>
      <c r="CN93" s="50"/>
      <c r="CO93" s="50"/>
      <c r="CP93" s="50"/>
      <c r="CQ93" s="50"/>
      <c r="CR93" s="50"/>
      <c r="CS93" s="50"/>
      <c r="CT93" s="50"/>
      <c r="CU93" s="50"/>
      <c r="CV93" s="50"/>
      <c r="CW93" s="50"/>
      <c r="CX93" s="50"/>
      <c r="CY93" s="50"/>
      <c r="CZ93" s="50"/>
      <c r="DA93" s="51"/>
      <c r="DB93" s="94">
        <f t="shared" si="22"/>
        <v>0</v>
      </c>
      <c r="DC93" s="122">
        <f t="shared" si="23"/>
        <v>0</v>
      </c>
      <c r="DD93" s="122">
        <f t="shared" si="24"/>
        <v>0</v>
      </c>
      <c r="DE93" s="122">
        <f t="shared" si="25"/>
        <v>0</v>
      </c>
      <c r="DF93" s="122">
        <f t="shared" si="26"/>
        <v>0</v>
      </c>
      <c r="DG93" s="122">
        <f t="shared" si="27"/>
        <v>0</v>
      </c>
      <c r="DH93" s="127">
        <f t="shared" si="28"/>
        <v>0</v>
      </c>
      <c r="DI93" s="127">
        <f t="shared" si="29"/>
        <v>0</v>
      </c>
      <c r="DJ93" s="127">
        <f t="shared" si="30"/>
        <v>0</v>
      </c>
      <c r="DK93" s="127">
        <f t="shared" si="31"/>
        <v>0</v>
      </c>
      <c r="DL93" s="127">
        <f t="shared" si="32"/>
        <v>0</v>
      </c>
    </row>
    <row r="94" spans="1:116" x14ac:dyDescent="0.2">
      <c r="A94" s="56"/>
      <c r="B94" s="57" t="str">
        <f t="shared" si="21"/>
        <v/>
      </c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58"/>
      <c r="BN94" s="58"/>
      <c r="BO94" s="58"/>
      <c r="BP94" s="58"/>
      <c r="BQ94" s="58"/>
      <c r="BR94" s="58"/>
      <c r="BS94" s="58"/>
      <c r="BT94" s="58"/>
      <c r="BU94" s="58"/>
      <c r="BV94" s="58"/>
      <c r="BW94" s="58"/>
      <c r="BX94" s="58"/>
      <c r="BY94" s="58"/>
      <c r="BZ94" s="58"/>
      <c r="CA94" s="58"/>
      <c r="CB94" s="58"/>
      <c r="CC94" s="58"/>
      <c r="CD94" s="58"/>
      <c r="CE94" s="58"/>
      <c r="CF94" s="58"/>
      <c r="CG94" s="58"/>
      <c r="CH94" s="58"/>
      <c r="CI94" s="58"/>
      <c r="CJ94" s="58"/>
      <c r="CK94" s="58"/>
      <c r="CL94" s="58"/>
      <c r="CM94" s="58"/>
      <c r="CN94" s="58"/>
      <c r="CO94" s="58"/>
      <c r="CP94" s="58"/>
      <c r="CQ94" s="58"/>
      <c r="CR94" s="58"/>
      <c r="CS94" s="58"/>
      <c r="CT94" s="58"/>
      <c r="CU94" s="58"/>
      <c r="CV94" s="58"/>
      <c r="CW94" s="58"/>
      <c r="CX94" s="58"/>
      <c r="CY94" s="58"/>
      <c r="CZ94" s="58"/>
      <c r="DA94" s="59"/>
      <c r="DB94" s="95">
        <f t="shared" si="22"/>
        <v>0</v>
      </c>
      <c r="DC94" s="123">
        <f t="shared" si="23"/>
        <v>0</v>
      </c>
      <c r="DD94" s="123">
        <f t="shared" si="24"/>
        <v>0</v>
      </c>
      <c r="DE94" s="123">
        <f t="shared" si="25"/>
        <v>0</v>
      </c>
      <c r="DF94" s="123">
        <f t="shared" si="26"/>
        <v>0</v>
      </c>
      <c r="DG94" s="123">
        <f t="shared" si="27"/>
        <v>0</v>
      </c>
      <c r="DH94" s="128">
        <f t="shared" si="28"/>
        <v>0</v>
      </c>
      <c r="DI94" s="128">
        <f t="shared" si="29"/>
        <v>0</v>
      </c>
      <c r="DJ94" s="128">
        <f t="shared" si="30"/>
        <v>0</v>
      </c>
      <c r="DK94" s="128">
        <f t="shared" si="31"/>
        <v>0</v>
      </c>
      <c r="DL94" s="128">
        <f t="shared" si="32"/>
        <v>0</v>
      </c>
    </row>
    <row r="95" spans="1:116" x14ac:dyDescent="0.2">
      <c r="A95" s="78"/>
      <c r="B95" s="79" t="str">
        <f t="shared" si="21"/>
        <v/>
      </c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  <c r="AV95" s="80"/>
      <c r="AW95" s="80"/>
      <c r="AX95" s="80"/>
      <c r="AY95" s="80"/>
      <c r="AZ95" s="80"/>
      <c r="BA95" s="80"/>
      <c r="BB95" s="80"/>
      <c r="BC95" s="80"/>
      <c r="BD95" s="80"/>
      <c r="BE95" s="80"/>
      <c r="BF95" s="80"/>
      <c r="BG95" s="80"/>
      <c r="BH95" s="80"/>
      <c r="BI95" s="80"/>
      <c r="BJ95" s="80"/>
      <c r="BK95" s="80"/>
      <c r="BL95" s="80"/>
      <c r="BM95" s="80"/>
      <c r="BN95" s="80"/>
      <c r="BO95" s="80"/>
      <c r="BP95" s="80"/>
      <c r="BQ95" s="80"/>
      <c r="BR95" s="80"/>
      <c r="BS95" s="80"/>
      <c r="BT95" s="80"/>
      <c r="BU95" s="80"/>
      <c r="BV95" s="80"/>
      <c r="BW95" s="80"/>
      <c r="BX95" s="80"/>
      <c r="BY95" s="80"/>
      <c r="BZ95" s="80"/>
      <c r="CA95" s="80"/>
      <c r="CB95" s="80"/>
      <c r="CC95" s="80"/>
      <c r="CD95" s="80"/>
      <c r="CE95" s="80"/>
      <c r="CF95" s="80"/>
      <c r="CG95" s="80"/>
      <c r="CH95" s="80"/>
      <c r="CI95" s="80"/>
      <c r="CJ95" s="80"/>
      <c r="CK95" s="80"/>
      <c r="CL95" s="80"/>
      <c r="CM95" s="80"/>
      <c r="CN95" s="80"/>
      <c r="CO95" s="80"/>
      <c r="CP95" s="80"/>
      <c r="CQ95" s="80"/>
      <c r="CR95" s="80"/>
      <c r="CS95" s="80"/>
      <c r="CT95" s="80"/>
      <c r="CU95" s="80"/>
      <c r="CV95" s="80"/>
      <c r="CW95" s="80"/>
      <c r="CX95" s="80"/>
      <c r="CY95" s="80"/>
      <c r="CZ95" s="80"/>
      <c r="DA95" s="81"/>
      <c r="DB95" s="96">
        <f t="shared" si="22"/>
        <v>0</v>
      </c>
      <c r="DC95" s="124">
        <f t="shared" si="23"/>
        <v>0</v>
      </c>
      <c r="DD95" s="124">
        <f t="shared" si="24"/>
        <v>0</v>
      </c>
      <c r="DE95" s="124">
        <f t="shared" si="25"/>
        <v>0</v>
      </c>
      <c r="DF95" s="124">
        <f t="shared" si="26"/>
        <v>0</v>
      </c>
      <c r="DG95" s="124">
        <f t="shared" si="27"/>
        <v>0</v>
      </c>
      <c r="DH95" s="129">
        <f t="shared" si="28"/>
        <v>0</v>
      </c>
      <c r="DI95" s="129">
        <f t="shared" si="29"/>
        <v>0</v>
      </c>
      <c r="DJ95" s="129">
        <f t="shared" si="30"/>
        <v>0</v>
      </c>
      <c r="DK95" s="129">
        <f t="shared" si="31"/>
        <v>0</v>
      </c>
      <c r="DL95" s="129">
        <f t="shared" si="32"/>
        <v>0</v>
      </c>
    </row>
    <row r="96" spans="1:116" x14ac:dyDescent="0.2">
      <c r="A96" s="64"/>
      <c r="B96" s="65" t="str">
        <f t="shared" si="21"/>
        <v/>
      </c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  <c r="BH96" s="66"/>
      <c r="BI96" s="66"/>
      <c r="BJ96" s="66"/>
      <c r="BK96" s="66"/>
      <c r="BL96" s="66"/>
      <c r="BM96" s="66"/>
      <c r="BN96" s="66"/>
      <c r="BO96" s="66"/>
      <c r="BP96" s="66"/>
      <c r="BQ96" s="66"/>
      <c r="BR96" s="66"/>
      <c r="BS96" s="66"/>
      <c r="BT96" s="66"/>
      <c r="BU96" s="66"/>
      <c r="BV96" s="66"/>
      <c r="BW96" s="66"/>
      <c r="BX96" s="66"/>
      <c r="BY96" s="66"/>
      <c r="BZ96" s="66"/>
      <c r="CA96" s="66"/>
      <c r="CB96" s="66"/>
      <c r="CC96" s="66"/>
      <c r="CD96" s="66"/>
      <c r="CE96" s="66"/>
      <c r="CF96" s="66"/>
      <c r="CG96" s="66"/>
      <c r="CH96" s="66"/>
      <c r="CI96" s="66"/>
      <c r="CJ96" s="66"/>
      <c r="CK96" s="66"/>
      <c r="CL96" s="66"/>
      <c r="CM96" s="66"/>
      <c r="CN96" s="66"/>
      <c r="CO96" s="66"/>
      <c r="CP96" s="66"/>
      <c r="CQ96" s="66"/>
      <c r="CR96" s="66"/>
      <c r="CS96" s="66"/>
      <c r="CT96" s="66"/>
      <c r="CU96" s="66"/>
      <c r="CV96" s="66"/>
      <c r="CW96" s="66"/>
      <c r="CX96" s="66"/>
      <c r="CY96" s="66"/>
      <c r="CZ96" s="66"/>
      <c r="DA96" s="67"/>
      <c r="DB96" s="94">
        <f t="shared" si="22"/>
        <v>0</v>
      </c>
      <c r="DC96" s="122">
        <f t="shared" si="23"/>
        <v>0</v>
      </c>
      <c r="DD96" s="122">
        <f t="shared" si="24"/>
        <v>0</v>
      </c>
      <c r="DE96" s="122">
        <f t="shared" si="25"/>
        <v>0</v>
      </c>
      <c r="DF96" s="122">
        <f t="shared" si="26"/>
        <v>0</v>
      </c>
      <c r="DG96" s="122">
        <f t="shared" si="27"/>
        <v>0</v>
      </c>
      <c r="DH96" s="127">
        <f t="shared" si="28"/>
        <v>0</v>
      </c>
      <c r="DI96" s="127">
        <f t="shared" si="29"/>
        <v>0</v>
      </c>
      <c r="DJ96" s="127">
        <f t="shared" si="30"/>
        <v>0</v>
      </c>
      <c r="DK96" s="127">
        <f t="shared" si="31"/>
        <v>0</v>
      </c>
      <c r="DL96" s="127">
        <f t="shared" si="32"/>
        <v>0</v>
      </c>
    </row>
    <row r="97" spans="1:116" x14ac:dyDescent="0.2">
      <c r="A97" s="64"/>
      <c r="B97" s="65" t="str">
        <f t="shared" si="21"/>
        <v/>
      </c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  <c r="BH97" s="66"/>
      <c r="BI97" s="66"/>
      <c r="BJ97" s="66"/>
      <c r="BK97" s="66"/>
      <c r="BL97" s="66"/>
      <c r="BM97" s="66"/>
      <c r="BN97" s="66"/>
      <c r="BO97" s="66"/>
      <c r="BP97" s="66"/>
      <c r="BQ97" s="66"/>
      <c r="BR97" s="66"/>
      <c r="BS97" s="66"/>
      <c r="BT97" s="66"/>
      <c r="BU97" s="66"/>
      <c r="BV97" s="66"/>
      <c r="BW97" s="66"/>
      <c r="BX97" s="66"/>
      <c r="BY97" s="66"/>
      <c r="BZ97" s="66"/>
      <c r="CA97" s="66"/>
      <c r="CB97" s="66"/>
      <c r="CC97" s="66"/>
      <c r="CD97" s="66"/>
      <c r="CE97" s="66"/>
      <c r="CF97" s="66"/>
      <c r="CG97" s="66"/>
      <c r="CH97" s="66"/>
      <c r="CI97" s="66"/>
      <c r="CJ97" s="66"/>
      <c r="CK97" s="66"/>
      <c r="CL97" s="66"/>
      <c r="CM97" s="66"/>
      <c r="CN97" s="66"/>
      <c r="CO97" s="66"/>
      <c r="CP97" s="66"/>
      <c r="CQ97" s="66"/>
      <c r="CR97" s="66"/>
      <c r="CS97" s="66"/>
      <c r="CT97" s="66"/>
      <c r="CU97" s="66"/>
      <c r="CV97" s="66"/>
      <c r="CW97" s="66"/>
      <c r="CX97" s="66"/>
      <c r="CY97" s="66"/>
      <c r="CZ97" s="66"/>
      <c r="DA97" s="67"/>
      <c r="DB97" s="94">
        <f t="shared" si="22"/>
        <v>0</v>
      </c>
      <c r="DC97" s="122">
        <f t="shared" si="23"/>
        <v>0</v>
      </c>
      <c r="DD97" s="122">
        <f t="shared" si="24"/>
        <v>0</v>
      </c>
      <c r="DE97" s="122">
        <f t="shared" si="25"/>
        <v>0</v>
      </c>
      <c r="DF97" s="122">
        <f t="shared" si="26"/>
        <v>0</v>
      </c>
      <c r="DG97" s="122">
        <f t="shared" si="27"/>
        <v>0</v>
      </c>
      <c r="DH97" s="127">
        <f t="shared" si="28"/>
        <v>0</v>
      </c>
      <c r="DI97" s="127">
        <f t="shared" si="29"/>
        <v>0</v>
      </c>
      <c r="DJ97" s="127">
        <f t="shared" si="30"/>
        <v>0</v>
      </c>
      <c r="DK97" s="127">
        <f t="shared" si="31"/>
        <v>0</v>
      </c>
      <c r="DL97" s="127">
        <f t="shared" si="32"/>
        <v>0</v>
      </c>
    </row>
    <row r="98" spans="1:116" x14ac:dyDescent="0.2">
      <c r="A98" s="64"/>
      <c r="B98" s="65" t="str">
        <f t="shared" si="21"/>
        <v/>
      </c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  <c r="BH98" s="66"/>
      <c r="BI98" s="66"/>
      <c r="BJ98" s="66"/>
      <c r="BK98" s="66"/>
      <c r="BL98" s="66"/>
      <c r="BM98" s="66"/>
      <c r="BN98" s="66"/>
      <c r="BO98" s="66"/>
      <c r="BP98" s="66"/>
      <c r="BQ98" s="66"/>
      <c r="BR98" s="66"/>
      <c r="BS98" s="66"/>
      <c r="BT98" s="66"/>
      <c r="BU98" s="66"/>
      <c r="BV98" s="66"/>
      <c r="BW98" s="66"/>
      <c r="BX98" s="66"/>
      <c r="BY98" s="66"/>
      <c r="BZ98" s="66"/>
      <c r="CA98" s="66"/>
      <c r="CB98" s="66"/>
      <c r="CC98" s="66"/>
      <c r="CD98" s="66"/>
      <c r="CE98" s="66"/>
      <c r="CF98" s="66"/>
      <c r="CG98" s="66"/>
      <c r="CH98" s="66"/>
      <c r="CI98" s="66"/>
      <c r="CJ98" s="66"/>
      <c r="CK98" s="66"/>
      <c r="CL98" s="66"/>
      <c r="CM98" s="66"/>
      <c r="CN98" s="66"/>
      <c r="CO98" s="66"/>
      <c r="CP98" s="66"/>
      <c r="CQ98" s="66"/>
      <c r="CR98" s="66"/>
      <c r="CS98" s="66"/>
      <c r="CT98" s="66"/>
      <c r="CU98" s="66"/>
      <c r="CV98" s="66"/>
      <c r="CW98" s="66"/>
      <c r="CX98" s="66"/>
      <c r="CY98" s="66"/>
      <c r="CZ98" s="66"/>
      <c r="DA98" s="67"/>
      <c r="DB98" s="94">
        <f t="shared" si="22"/>
        <v>0</v>
      </c>
      <c r="DC98" s="122">
        <f t="shared" si="23"/>
        <v>0</v>
      </c>
      <c r="DD98" s="122">
        <f t="shared" si="24"/>
        <v>0</v>
      </c>
      <c r="DE98" s="122">
        <f t="shared" si="25"/>
        <v>0</v>
      </c>
      <c r="DF98" s="122">
        <f t="shared" si="26"/>
        <v>0</v>
      </c>
      <c r="DG98" s="122">
        <f t="shared" si="27"/>
        <v>0</v>
      </c>
      <c r="DH98" s="127">
        <f t="shared" si="28"/>
        <v>0</v>
      </c>
      <c r="DI98" s="127">
        <f t="shared" si="29"/>
        <v>0</v>
      </c>
      <c r="DJ98" s="127">
        <f t="shared" si="30"/>
        <v>0</v>
      </c>
      <c r="DK98" s="127">
        <f t="shared" si="31"/>
        <v>0</v>
      </c>
      <c r="DL98" s="127">
        <f t="shared" si="32"/>
        <v>0</v>
      </c>
    </row>
    <row r="99" spans="1:116" ht="13.5" thickBot="1" x14ac:dyDescent="0.25">
      <c r="A99" s="82"/>
      <c r="B99" s="83" t="str">
        <f t="shared" si="21"/>
        <v/>
      </c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84"/>
      <c r="BC99" s="84"/>
      <c r="BD99" s="84"/>
      <c r="BE99" s="84"/>
      <c r="BF99" s="84"/>
      <c r="BG99" s="84"/>
      <c r="BH99" s="84"/>
      <c r="BI99" s="84"/>
      <c r="BJ99" s="84"/>
      <c r="BK99" s="84"/>
      <c r="BL99" s="84"/>
      <c r="BM99" s="84"/>
      <c r="BN99" s="84"/>
      <c r="BO99" s="84"/>
      <c r="BP99" s="84"/>
      <c r="BQ99" s="84"/>
      <c r="BR99" s="84"/>
      <c r="BS99" s="84"/>
      <c r="BT99" s="84"/>
      <c r="BU99" s="84"/>
      <c r="BV99" s="84"/>
      <c r="BW99" s="84"/>
      <c r="BX99" s="84"/>
      <c r="BY99" s="84"/>
      <c r="BZ99" s="84"/>
      <c r="CA99" s="84"/>
      <c r="CB99" s="84"/>
      <c r="CC99" s="84"/>
      <c r="CD99" s="84"/>
      <c r="CE99" s="84"/>
      <c r="CF99" s="84"/>
      <c r="CG99" s="84"/>
      <c r="CH99" s="84"/>
      <c r="CI99" s="84"/>
      <c r="CJ99" s="84"/>
      <c r="CK99" s="84"/>
      <c r="CL99" s="84"/>
      <c r="CM99" s="84"/>
      <c r="CN99" s="84"/>
      <c r="CO99" s="84"/>
      <c r="CP99" s="84"/>
      <c r="CQ99" s="84"/>
      <c r="CR99" s="84"/>
      <c r="CS99" s="84"/>
      <c r="CT99" s="84"/>
      <c r="CU99" s="84"/>
      <c r="CV99" s="84"/>
      <c r="CW99" s="84"/>
      <c r="CX99" s="84"/>
      <c r="CY99" s="84"/>
      <c r="CZ99" s="84"/>
      <c r="DA99" s="85"/>
      <c r="DB99" s="97">
        <f t="shared" si="22"/>
        <v>0</v>
      </c>
      <c r="DC99" s="125">
        <f t="shared" si="23"/>
        <v>0</v>
      </c>
      <c r="DD99" s="125">
        <f t="shared" si="24"/>
        <v>0</v>
      </c>
      <c r="DE99" s="125">
        <f t="shared" si="25"/>
        <v>0</v>
      </c>
      <c r="DF99" s="125">
        <f t="shared" si="26"/>
        <v>0</v>
      </c>
      <c r="DG99" s="125">
        <f t="shared" si="27"/>
        <v>0</v>
      </c>
      <c r="DH99" s="130">
        <f t="shared" si="28"/>
        <v>0</v>
      </c>
      <c r="DI99" s="130">
        <f t="shared" si="29"/>
        <v>0</v>
      </c>
      <c r="DJ99" s="130">
        <f t="shared" si="30"/>
        <v>0</v>
      </c>
      <c r="DK99" s="130">
        <f t="shared" si="31"/>
        <v>0</v>
      </c>
      <c r="DL99" s="130">
        <f t="shared" si="32"/>
        <v>0</v>
      </c>
    </row>
    <row r="100" spans="1:116" s="4" customFormat="1" ht="13.5" thickBot="1" x14ac:dyDescent="0.25">
      <c r="A100" s="6"/>
      <c r="B100" s="98" t="s">
        <v>100</v>
      </c>
      <c r="C100" s="74">
        <f t="shared" ref="C100:AX100" si="33">SUM(C5:C99)</f>
        <v>0</v>
      </c>
      <c r="D100" s="74">
        <f t="shared" si="33"/>
        <v>0</v>
      </c>
      <c r="E100" s="74">
        <f t="shared" si="33"/>
        <v>0</v>
      </c>
      <c r="F100" s="74">
        <f t="shared" si="33"/>
        <v>0</v>
      </c>
      <c r="G100" s="74">
        <f t="shared" si="33"/>
        <v>0</v>
      </c>
      <c r="H100" s="74">
        <f t="shared" si="33"/>
        <v>0</v>
      </c>
      <c r="I100" s="74">
        <f t="shared" si="33"/>
        <v>0</v>
      </c>
      <c r="J100" s="74">
        <f t="shared" si="33"/>
        <v>0</v>
      </c>
      <c r="K100" s="74">
        <f t="shared" si="33"/>
        <v>0</v>
      </c>
      <c r="L100" s="74">
        <f t="shared" si="33"/>
        <v>0</v>
      </c>
      <c r="M100" s="74">
        <f t="shared" si="33"/>
        <v>0</v>
      </c>
      <c r="N100" s="74">
        <f t="shared" si="33"/>
        <v>0</v>
      </c>
      <c r="O100" s="74">
        <f t="shared" si="33"/>
        <v>0</v>
      </c>
      <c r="P100" s="74">
        <f t="shared" si="33"/>
        <v>0</v>
      </c>
      <c r="Q100" s="74">
        <f t="shared" si="33"/>
        <v>0</v>
      </c>
      <c r="R100" s="74">
        <f t="shared" si="33"/>
        <v>0</v>
      </c>
      <c r="S100" s="74">
        <f t="shared" si="33"/>
        <v>0</v>
      </c>
      <c r="T100" s="74">
        <f t="shared" si="33"/>
        <v>0</v>
      </c>
      <c r="U100" s="74">
        <f t="shared" si="33"/>
        <v>0</v>
      </c>
      <c r="V100" s="74">
        <f t="shared" si="33"/>
        <v>0</v>
      </c>
      <c r="W100" s="74">
        <f t="shared" si="33"/>
        <v>0</v>
      </c>
      <c r="X100" s="74">
        <f t="shared" si="33"/>
        <v>0</v>
      </c>
      <c r="Y100" s="74">
        <f>SUM(Y5:Y99)</f>
        <v>0</v>
      </c>
      <c r="Z100" s="74">
        <f>SUM(Z5:Z99)</f>
        <v>0</v>
      </c>
      <c r="AA100" s="74">
        <f t="shared" si="33"/>
        <v>0</v>
      </c>
      <c r="AB100" s="74">
        <f t="shared" si="33"/>
        <v>0</v>
      </c>
      <c r="AC100" s="74">
        <f t="shared" si="33"/>
        <v>0</v>
      </c>
      <c r="AD100" s="74">
        <f t="shared" si="33"/>
        <v>0</v>
      </c>
      <c r="AE100" s="74">
        <f t="shared" si="33"/>
        <v>0</v>
      </c>
      <c r="AF100" s="74">
        <f t="shared" si="33"/>
        <v>0</v>
      </c>
      <c r="AG100" s="74">
        <f t="shared" si="33"/>
        <v>0</v>
      </c>
      <c r="AH100" s="74">
        <f t="shared" si="33"/>
        <v>0</v>
      </c>
      <c r="AI100" s="74">
        <f t="shared" si="33"/>
        <v>0</v>
      </c>
      <c r="AJ100" s="74">
        <f t="shared" si="33"/>
        <v>0</v>
      </c>
      <c r="AK100" s="74">
        <f t="shared" si="33"/>
        <v>0</v>
      </c>
      <c r="AL100" s="74">
        <f t="shared" si="33"/>
        <v>0</v>
      </c>
      <c r="AM100" s="74">
        <f t="shared" si="33"/>
        <v>0</v>
      </c>
      <c r="AN100" s="74">
        <f t="shared" si="33"/>
        <v>0</v>
      </c>
      <c r="AO100" s="74">
        <f t="shared" si="33"/>
        <v>0</v>
      </c>
      <c r="AP100" s="74">
        <f t="shared" si="33"/>
        <v>0</v>
      </c>
      <c r="AQ100" s="74">
        <f t="shared" si="33"/>
        <v>0</v>
      </c>
      <c r="AR100" s="74">
        <f t="shared" si="33"/>
        <v>0</v>
      </c>
      <c r="AS100" s="74">
        <f t="shared" si="33"/>
        <v>0</v>
      </c>
      <c r="AT100" s="74">
        <f t="shared" si="33"/>
        <v>0</v>
      </c>
      <c r="AU100" s="74">
        <f t="shared" si="33"/>
        <v>0</v>
      </c>
      <c r="AV100" s="74">
        <f t="shared" si="33"/>
        <v>0</v>
      </c>
      <c r="AW100" s="74">
        <f t="shared" si="33"/>
        <v>0</v>
      </c>
      <c r="AX100" s="74">
        <f t="shared" si="33"/>
        <v>0</v>
      </c>
      <c r="AY100" s="74">
        <f t="shared" ref="AY100:BZ100" si="34">SUM(AY5:AY99)</f>
        <v>0</v>
      </c>
      <c r="AZ100" s="74">
        <f t="shared" si="34"/>
        <v>0</v>
      </c>
      <c r="BA100" s="74">
        <f t="shared" si="34"/>
        <v>0</v>
      </c>
      <c r="BB100" s="74">
        <f t="shared" si="34"/>
        <v>0</v>
      </c>
      <c r="BC100" s="74">
        <f t="shared" si="34"/>
        <v>0</v>
      </c>
      <c r="BD100" s="74">
        <f t="shared" si="34"/>
        <v>0</v>
      </c>
      <c r="BE100" s="74">
        <f t="shared" si="34"/>
        <v>0</v>
      </c>
      <c r="BF100" s="74">
        <f t="shared" si="34"/>
        <v>0</v>
      </c>
      <c r="BG100" s="74">
        <f t="shared" si="34"/>
        <v>0</v>
      </c>
      <c r="BH100" s="74">
        <f t="shared" si="34"/>
        <v>0</v>
      </c>
      <c r="BI100" s="74">
        <f t="shared" si="34"/>
        <v>0</v>
      </c>
      <c r="BJ100" s="74">
        <f t="shared" si="34"/>
        <v>0</v>
      </c>
      <c r="BK100" s="74">
        <f t="shared" si="34"/>
        <v>0</v>
      </c>
      <c r="BL100" s="74">
        <f t="shared" si="34"/>
        <v>0</v>
      </c>
      <c r="BM100" s="74">
        <f t="shared" si="34"/>
        <v>0</v>
      </c>
      <c r="BN100" s="74">
        <f t="shared" si="34"/>
        <v>0</v>
      </c>
      <c r="BO100" s="74">
        <f t="shared" si="34"/>
        <v>0</v>
      </c>
      <c r="BP100" s="74">
        <f t="shared" si="34"/>
        <v>0</v>
      </c>
      <c r="BQ100" s="74">
        <f t="shared" si="34"/>
        <v>0</v>
      </c>
      <c r="BR100" s="74">
        <f t="shared" si="34"/>
        <v>0</v>
      </c>
      <c r="BS100" s="74">
        <f t="shared" si="34"/>
        <v>0</v>
      </c>
      <c r="BT100" s="74">
        <f t="shared" si="34"/>
        <v>0</v>
      </c>
      <c r="BU100" s="74">
        <f t="shared" si="34"/>
        <v>0</v>
      </c>
      <c r="BV100" s="74">
        <f t="shared" si="34"/>
        <v>0</v>
      </c>
      <c r="BW100" s="74">
        <f t="shared" si="34"/>
        <v>0</v>
      </c>
      <c r="BX100" s="74">
        <f t="shared" si="34"/>
        <v>0</v>
      </c>
      <c r="BY100" s="74">
        <f t="shared" si="34"/>
        <v>0</v>
      </c>
      <c r="BZ100" s="74">
        <f t="shared" si="34"/>
        <v>0</v>
      </c>
      <c r="CA100" s="74"/>
      <c r="CB100" s="74">
        <f t="shared" ref="CB100:DC100" si="35">SUM(CB5:CB99)</f>
        <v>0</v>
      </c>
      <c r="CC100" s="74">
        <f t="shared" si="35"/>
        <v>0</v>
      </c>
      <c r="CD100" s="74">
        <f t="shared" si="35"/>
        <v>0</v>
      </c>
      <c r="CE100" s="74">
        <f t="shared" si="35"/>
        <v>0</v>
      </c>
      <c r="CF100" s="74">
        <f t="shared" si="35"/>
        <v>0</v>
      </c>
      <c r="CG100" s="74">
        <f t="shared" si="35"/>
        <v>0</v>
      </c>
      <c r="CH100" s="74"/>
      <c r="CI100" s="74">
        <f t="shared" si="35"/>
        <v>0</v>
      </c>
      <c r="CJ100" s="74">
        <f t="shared" si="35"/>
        <v>0</v>
      </c>
      <c r="CK100" s="74">
        <f t="shared" si="35"/>
        <v>0</v>
      </c>
      <c r="CL100" s="74">
        <f t="shared" si="35"/>
        <v>0</v>
      </c>
      <c r="CM100" s="74">
        <f t="shared" si="35"/>
        <v>0</v>
      </c>
      <c r="CN100" s="74">
        <f t="shared" si="35"/>
        <v>0</v>
      </c>
      <c r="CO100" s="74">
        <f t="shared" si="35"/>
        <v>0</v>
      </c>
      <c r="CP100" s="74">
        <f t="shared" si="35"/>
        <v>0</v>
      </c>
      <c r="CQ100" s="74">
        <f t="shared" si="35"/>
        <v>0</v>
      </c>
      <c r="CR100" s="74">
        <f t="shared" si="35"/>
        <v>0</v>
      </c>
      <c r="CS100" s="74">
        <f t="shared" si="35"/>
        <v>0</v>
      </c>
      <c r="CT100" s="74">
        <f t="shared" si="35"/>
        <v>0</v>
      </c>
      <c r="CU100" s="74">
        <f t="shared" si="35"/>
        <v>0</v>
      </c>
      <c r="CV100" s="74">
        <f t="shared" si="35"/>
        <v>0</v>
      </c>
      <c r="CW100" s="74">
        <f t="shared" si="35"/>
        <v>0</v>
      </c>
      <c r="CX100" s="74"/>
      <c r="CY100" s="74">
        <f t="shared" si="35"/>
        <v>0</v>
      </c>
      <c r="CZ100" s="74">
        <f t="shared" si="35"/>
        <v>0</v>
      </c>
      <c r="DA100" s="74">
        <f t="shared" si="35"/>
        <v>0</v>
      </c>
      <c r="DB100" s="73">
        <f t="shared" si="35"/>
        <v>0</v>
      </c>
      <c r="DC100" s="132">
        <f t="shared" si="35"/>
        <v>0</v>
      </c>
      <c r="DD100" s="132">
        <f t="shared" ref="DD100:DL100" si="36">SUM(DD5:DD99)</f>
        <v>0</v>
      </c>
      <c r="DE100" s="132">
        <f t="shared" si="36"/>
        <v>0</v>
      </c>
      <c r="DF100" s="132">
        <f t="shared" si="36"/>
        <v>0</v>
      </c>
      <c r="DG100" s="132">
        <f t="shared" si="36"/>
        <v>0</v>
      </c>
      <c r="DH100" s="133">
        <f t="shared" si="36"/>
        <v>0</v>
      </c>
      <c r="DI100" s="133">
        <f t="shared" si="36"/>
        <v>0</v>
      </c>
      <c r="DJ100" s="133">
        <f t="shared" si="36"/>
        <v>0</v>
      </c>
      <c r="DK100" s="133">
        <f t="shared" si="36"/>
        <v>0</v>
      </c>
      <c r="DL100" s="133">
        <f t="shared" si="36"/>
        <v>0</v>
      </c>
    </row>
  </sheetData>
  <mergeCells count="12">
    <mergeCell ref="C1:H1"/>
    <mergeCell ref="DB2:DB4"/>
    <mergeCell ref="DC2:DC4"/>
    <mergeCell ref="DD2:DD4"/>
    <mergeCell ref="DL2:DL4"/>
    <mergeCell ref="DH2:DH4"/>
    <mergeCell ref="DI2:DI4"/>
    <mergeCell ref="DJ2:DJ4"/>
    <mergeCell ref="DK2:DK4"/>
    <mergeCell ref="DE2:DE4"/>
    <mergeCell ref="DF2:DF4"/>
    <mergeCell ref="DG2:DG4"/>
  </mergeCells>
  <phoneticPr fontId="2" type="noConversion"/>
  <printOptions horizontalCentered="1"/>
  <pageMargins left="0.75" right="0.75" top="1" bottom="1" header="0.5" footer="0.5"/>
  <pageSetup paperSize="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16"/>
  <sheetViews>
    <sheetView showGridLines="0" topLeftCell="A17" workbookViewId="0">
      <selection activeCell="D32" sqref="D32"/>
    </sheetView>
  </sheetViews>
  <sheetFormatPr defaultRowHeight="12.75" x14ac:dyDescent="0.2"/>
  <cols>
    <col min="2" max="2" width="44.7109375" customWidth="1"/>
  </cols>
  <sheetData>
    <row r="1" spans="1:8" x14ac:dyDescent="0.2">
      <c r="A1" s="4" t="s">
        <v>66</v>
      </c>
      <c r="B1" s="4" t="s">
        <v>0</v>
      </c>
      <c r="E1" s="250"/>
      <c r="F1" s="250"/>
      <c r="G1" s="250"/>
      <c r="H1" s="250"/>
    </row>
    <row r="2" spans="1:8" x14ac:dyDescent="0.2">
      <c r="A2" s="2">
        <v>1</v>
      </c>
      <c r="B2" s="1" t="s">
        <v>135</v>
      </c>
      <c r="E2" s="10"/>
      <c r="F2" s="10"/>
      <c r="G2" s="10"/>
      <c r="H2" s="10"/>
    </row>
    <row r="3" spans="1:8" x14ac:dyDescent="0.2">
      <c r="A3" s="2">
        <v>2</v>
      </c>
      <c r="B3" s="1" t="s">
        <v>136</v>
      </c>
      <c r="E3" s="22" t="s">
        <v>66</v>
      </c>
      <c r="F3" s="22" t="s">
        <v>66</v>
      </c>
      <c r="G3" s="22" t="s">
        <v>66</v>
      </c>
      <c r="H3" s="22" t="s">
        <v>66</v>
      </c>
    </row>
    <row r="4" spans="1:8" x14ac:dyDescent="0.2">
      <c r="A4" s="2">
        <v>3</v>
      </c>
      <c r="B4" s="1" t="s">
        <v>137</v>
      </c>
      <c r="E4" s="21">
        <v>1</v>
      </c>
      <c r="F4" s="21">
        <v>2</v>
      </c>
      <c r="G4" s="21">
        <v>3</v>
      </c>
      <c r="H4" s="21">
        <v>4</v>
      </c>
    </row>
    <row r="5" spans="1:8" x14ac:dyDescent="0.2">
      <c r="A5" s="2">
        <v>4</v>
      </c>
      <c r="B5" s="5" t="s">
        <v>138</v>
      </c>
    </row>
    <row r="6" spans="1:8" x14ac:dyDescent="0.2">
      <c r="A6" s="2">
        <v>5</v>
      </c>
      <c r="B6" s="5" t="s">
        <v>139</v>
      </c>
      <c r="E6" s="22" t="s">
        <v>66</v>
      </c>
      <c r="F6" s="22" t="s">
        <v>66</v>
      </c>
      <c r="G6" s="22" t="s">
        <v>66</v>
      </c>
      <c r="H6" s="22" t="s">
        <v>66</v>
      </c>
    </row>
    <row r="7" spans="1:8" x14ac:dyDescent="0.2">
      <c r="A7" s="2">
        <v>6</v>
      </c>
      <c r="B7" s="1" t="s">
        <v>140</v>
      </c>
      <c r="E7" s="21">
        <v>5</v>
      </c>
      <c r="F7" s="21">
        <v>6</v>
      </c>
      <c r="G7" s="21">
        <v>7</v>
      </c>
      <c r="H7" s="21">
        <v>8</v>
      </c>
    </row>
    <row r="8" spans="1:8" x14ac:dyDescent="0.2">
      <c r="A8" s="2">
        <v>7</v>
      </c>
      <c r="B8" s="5" t="s">
        <v>141</v>
      </c>
    </row>
    <row r="9" spans="1:8" x14ac:dyDescent="0.2">
      <c r="A9" s="2">
        <v>8</v>
      </c>
      <c r="B9" s="1" t="s">
        <v>142</v>
      </c>
      <c r="E9" s="22" t="s">
        <v>66</v>
      </c>
      <c r="F9" s="22" t="s">
        <v>66</v>
      </c>
      <c r="G9" s="22" t="s">
        <v>66</v>
      </c>
      <c r="H9" s="22" t="s">
        <v>66</v>
      </c>
    </row>
    <row r="10" spans="1:8" x14ac:dyDescent="0.2">
      <c r="A10" s="2">
        <v>9</v>
      </c>
      <c r="B10" s="5" t="s">
        <v>143</v>
      </c>
      <c r="E10" s="21">
        <v>9</v>
      </c>
      <c r="F10" s="21">
        <v>10</v>
      </c>
      <c r="G10" s="21">
        <v>11</v>
      </c>
      <c r="H10" s="21">
        <v>12</v>
      </c>
    </row>
    <row r="11" spans="1:8" x14ac:dyDescent="0.2">
      <c r="A11" s="2">
        <v>10</v>
      </c>
      <c r="B11" s="1" t="s">
        <v>144</v>
      </c>
      <c r="E11" s="250"/>
      <c r="F11" s="250"/>
      <c r="G11" s="250"/>
      <c r="H11" s="250"/>
    </row>
    <row r="12" spans="1:8" x14ac:dyDescent="0.2">
      <c r="A12" s="2">
        <v>11</v>
      </c>
      <c r="B12" s="5" t="s">
        <v>145</v>
      </c>
      <c r="E12" s="10"/>
      <c r="F12" s="10"/>
      <c r="G12" s="10"/>
      <c r="H12" s="10"/>
    </row>
    <row r="13" spans="1:8" x14ac:dyDescent="0.2">
      <c r="A13" s="2">
        <v>12</v>
      </c>
      <c r="B13" s="1" t="s">
        <v>146</v>
      </c>
    </row>
    <row r="17" spans="1:4" ht="13.5" thickBot="1" x14ac:dyDescent="0.25"/>
    <row r="18" spans="1:4" x14ac:dyDescent="0.2">
      <c r="A18" s="2"/>
      <c r="B18" s="31" t="s">
        <v>96</v>
      </c>
      <c r="C18" s="30" t="s">
        <v>79</v>
      </c>
      <c r="D18" s="29" t="s">
        <v>80</v>
      </c>
    </row>
    <row r="19" spans="1:4" x14ac:dyDescent="0.2">
      <c r="A19" s="2"/>
      <c r="B19" s="205" t="s">
        <v>148</v>
      </c>
      <c r="C19" s="206">
        <v>25</v>
      </c>
      <c r="D19" s="207">
        <v>7.0000000000000007E-2</v>
      </c>
    </row>
    <row r="20" spans="1:4" x14ac:dyDescent="0.2">
      <c r="A20" s="2"/>
      <c r="B20" s="208" t="s">
        <v>1</v>
      </c>
      <c r="C20" s="209">
        <v>25</v>
      </c>
      <c r="D20" s="210">
        <v>0.04</v>
      </c>
    </row>
    <row r="21" spans="1:4" x14ac:dyDescent="0.2">
      <c r="A21" s="2"/>
      <c r="B21" s="208" t="s">
        <v>2</v>
      </c>
      <c r="C21" s="209">
        <v>25</v>
      </c>
      <c r="D21" s="210">
        <v>0.1</v>
      </c>
    </row>
    <row r="22" spans="1:4" x14ac:dyDescent="0.2">
      <c r="A22" s="2"/>
      <c r="B22" s="208" t="s">
        <v>3</v>
      </c>
      <c r="C22" s="209">
        <v>25</v>
      </c>
      <c r="D22" s="210">
        <v>0.08</v>
      </c>
    </row>
    <row r="23" spans="1:4" x14ac:dyDescent="0.2">
      <c r="A23" s="2"/>
      <c r="B23" s="208" t="s">
        <v>4</v>
      </c>
      <c r="C23" s="209">
        <v>10</v>
      </c>
      <c r="D23" s="210">
        <v>0.08</v>
      </c>
    </row>
    <row r="24" spans="1:4" x14ac:dyDescent="0.2">
      <c r="A24" s="2"/>
      <c r="B24" s="208" t="s">
        <v>166</v>
      </c>
      <c r="C24" s="209">
        <v>10</v>
      </c>
      <c r="D24" s="210">
        <v>0.09</v>
      </c>
    </row>
    <row r="25" spans="1:4" x14ac:dyDescent="0.2">
      <c r="A25" s="2"/>
      <c r="B25" s="208" t="s">
        <v>167</v>
      </c>
      <c r="C25" s="209">
        <v>25</v>
      </c>
      <c r="D25" s="210">
        <v>0.09</v>
      </c>
    </row>
    <row r="26" spans="1:4" x14ac:dyDescent="0.2">
      <c r="A26" s="2"/>
      <c r="B26" s="208" t="s">
        <v>149</v>
      </c>
      <c r="C26" s="209">
        <v>25</v>
      </c>
      <c r="D26" s="210">
        <v>0.09</v>
      </c>
    </row>
    <row r="27" spans="1:4" x14ac:dyDescent="0.2">
      <c r="A27" s="2"/>
      <c r="B27" s="208" t="s">
        <v>168</v>
      </c>
      <c r="C27" s="209">
        <v>10</v>
      </c>
      <c r="D27" s="210">
        <v>0.13</v>
      </c>
    </row>
    <row r="28" spans="1:4" x14ac:dyDescent="0.2">
      <c r="A28" s="2"/>
      <c r="B28" s="208" t="s">
        <v>169</v>
      </c>
      <c r="C28" s="209">
        <v>25</v>
      </c>
      <c r="D28" s="210">
        <v>0.13</v>
      </c>
    </row>
    <row r="29" spans="1:4" x14ac:dyDescent="0.2">
      <c r="A29" s="2"/>
      <c r="B29" s="208" t="s">
        <v>7</v>
      </c>
      <c r="C29" s="209">
        <v>25</v>
      </c>
      <c r="D29" s="210">
        <v>7.0000000000000007E-2</v>
      </c>
    </row>
    <row r="30" spans="1:4" x14ac:dyDescent="0.2">
      <c r="A30" s="2"/>
      <c r="B30" s="208" t="s">
        <v>8</v>
      </c>
      <c r="C30" s="209">
        <v>25</v>
      </c>
      <c r="D30" s="210">
        <v>0.03</v>
      </c>
    </row>
    <row r="31" spans="1:4" x14ac:dyDescent="0.2">
      <c r="A31" s="2"/>
      <c r="B31" s="208" t="s">
        <v>9</v>
      </c>
      <c r="C31" s="209">
        <v>25</v>
      </c>
      <c r="D31" s="210">
        <v>0.08</v>
      </c>
    </row>
    <row r="32" spans="1:4" x14ac:dyDescent="0.2">
      <c r="A32" s="2"/>
      <c r="B32" s="178" t="s">
        <v>203</v>
      </c>
      <c r="C32" s="233">
        <v>25</v>
      </c>
      <c r="D32" s="237">
        <v>1.4999999999999999E-2</v>
      </c>
    </row>
    <row r="33" spans="1:4" x14ac:dyDescent="0.2">
      <c r="A33" s="2"/>
      <c r="B33" s="208" t="s">
        <v>204</v>
      </c>
      <c r="C33" s="209">
        <v>50</v>
      </c>
      <c r="D33" s="213">
        <v>1.4999999999999999E-2</v>
      </c>
    </row>
    <row r="34" spans="1:4" x14ac:dyDescent="0.2">
      <c r="A34" s="2"/>
      <c r="B34" s="208" t="s">
        <v>150</v>
      </c>
      <c r="C34" s="209">
        <v>25</v>
      </c>
      <c r="D34" s="211">
        <v>0.08</v>
      </c>
    </row>
    <row r="35" spans="1:4" x14ac:dyDescent="0.2">
      <c r="A35" s="2"/>
      <c r="B35" s="208" t="s">
        <v>11</v>
      </c>
      <c r="C35" s="209">
        <v>10</v>
      </c>
      <c r="D35" s="210">
        <v>0.04</v>
      </c>
    </row>
    <row r="36" spans="1:4" x14ac:dyDescent="0.2">
      <c r="A36" s="2"/>
      <c r="B36" s="208" t="s">
        <v>151</v>
      </c>
      <c r="C36" s="209">
        <v>25</v>
      </c>
      <c r="D36" s="210">
        <v>0.08</v>
      </c>
    </row>
    <row r="37" spans="1:4" x14ac:dyDescent="0.2">
      <c r="A37" s="2"/>
      <c r="B37" s="208" t="s">
        <v>122</v>
      </c>
      <c r="C37" s="209">
        <v>25</v>
      </c>
      <c r="D37" s="212">
        <v>0.11</v>
      </c>
    </row>
    <row r="38" spans="1:4" x14ac:dyDescent="0.2">
      <c r="A38" s="2"/>
      <c r="B38" s="178" t="s">
        <v>201</v>
      </c>
      <c r="C38" s="233">
        <v>10</v>
      </c>
      <c r="D38" s="161">
        <v>0.1</v>
      </c>
    </row>
    <row r="39" spans="1:4" x14ac:dyDescent="0.2">
      <c r="A39" s="2"/>
      <c r="B39" s="178" t="s">
        <v>202</v>
      </c>
      <c r="C39" s="233">
        <v>25</v>
      </c>
      <c r="D39" s="161">
        <v>0.1</v>
      </c>
    </row>
    <row r="40" spans="1:4" x14ac:dyDescent="0.2">
      <c r="A40" s="2"/>
      <c r="B40" s="208" t="s">
        <v>12</v>
      </c>
      <c r="C40" s="209">
        <v>25</v>
      </c>
      <c r="D40" s="210">
        <v>0.11</v>
      </c>
    </row>
    <row r="41" spans="1:4" x14ac:dyDescent="0.2">
      <c r="A41" s="2"/>
      <c r="B41" s="208" t="s">
        <v>13</v>
      </c>
      <c r="C41" s="209">
        <v>10</v>
      </c>
      <c r="D41" s="210">
        <v>0.1</v>
      </c>
    </row>
    <row r="42" spans="1:4" x14ac:dyDescent="0.2">
      <c r="A42" s="2"/>
      <c r="B42" s="208" t="s">
        <v>14</v>
      </c>
      <c r="C42" s="209">
        <v>10</v>
      </c>
      <c r="D42" s="210">
        <v>0.08</v>
      </c>
    </row>
    <row r="43" spans="1:4" x14ac:dyDescent="0.2">
      <c r="A43" s="2"/>
      <c r="B43" s="208" t="s">
        <v>124</v>
      </c>
      <c r="C43" s="209">
        <v>10</v>
      </c>
      <c r="D43" s="210">
        <v>0.09</v>
      </c>
    </row>
    <row r="44" spans="1:4" x14ac:dyDescent="0.2">
      <c r="A44" s="2"/>
      <c r="B44" s="208" t="s">
        <v>16</v>
      </c>
      <c r="C44" s="209">
        <v>10</v>
      </c>
      <c r="D44" s="210">
        <v>0.09</v>
      </c>
    </row>
    <row r="45" spans="1:4" x14ac:dyDescent="0.2">
      <c r="A45" s="2"/>
      <c r="B45" s="208" t="s">
        <v>152</v>
      </c>
      <c r="C45" s="209">
        <v>10</v>
      </c>
      <c r="D45" s="210">
        <v>0.09</v>
      </c>
    </row>
    <row r="46" spans="1:4" x14ac:dyDescent="0.2">
      <c r="A46" s="2"/>
      <c r="B46" s="208" t="s">
        <v>19</v>
      </c>
      <c r="C46" s="209">
        <v>10</v>
      </c>
      <c r="D46" s="210">
        <v>7.0000000000000007E-2</v>
      </c>
    </row>
    <row r="47" spans="1:4" x14ac:dyDescent="0.2">
      <c r="A47" s="2"/>
      <c r="B47" s="208" t="s">
        <v>20</v>
      </c>
      <c r="C47" s="209">
        <v>25</v>
      </c>
      <c r="D47" s="210">
        <v>0.08</v>
      </c>
    </row>
    <row r="48" spans="1:4" x14ac:dyDescent="0.2">
      <c r="A48" s="2"/>
      <c r="B48" s="208" t="s">
        <v>21</v>
      </c>
      <c r="C48" s="209">
        <v>10</v>
      </c>
      <c r="D48" s="210">
        <v>0.08</v>
      </c>
    </row>
    <row r="49" spans="1:4" x14ac:dyDescent="0.2">
      <c r="A49" s="2"/>
      <c r="B49" s="208" t="s">
        <v>154</v>
      </c>
      <c r="C49" s="209">
        <v>25</v>
      </c>
      <c r="D49" s="210">
        <v>0.08</v>
      </c>
    </row>
    <row r="50" spans="1:4" x14ac:dyDescent="0.2">
      <c r="A50" s="2"/>
      <c r="B50" s="208" t="s">
        <v>153</v>
      </c>
      <c r="C50" s="209">
        <v>10</v>
      </c>
      <c r="D50" s="210">
        <v>0.04</v>
      </c>
    </row>
    <row r="51" spans="1:4" x14ac:dyDescent="0.2">
      <c r="A51" s="2"/>
      <c r="B51" s="208" t="s">
        <v>194</v>
      </c>
      <c r="C51" s="209">
        <v>50</v>
      </c>
      <c r="D51" s="213">
        <v>1.4999999999999999E-2</v>
      </c>
    </row>
    <row r="52" spans="1:4" x14ac:dyDescent="0.2">
      <c r="A52" s="2"/>
      <c r="B52" s="214" t="s">
        <v>155</v>
      </c>
      <c r="C52" s="209">
        <v>25</v>
      </c>
      <c r="D52" s="211">
        <v>0.08</v>
      </c>
    </row>
    <row r="53" spans="1:4" x14ac:dyDescent="0.2">
      <c r="A53" s="2"/>
      <c r="B53" s="208" t="s">
        <v>116</v>
      </c>
      <c r="C53" s="209">
        <v>25</v>
      </c>
      <c r="D53" s="210">
        <v>0.08</v>
      </c>
    </row>
    <row r="54" spans="1:4" x14ac:dyDescent="0.2">
      <c r="A54" s="2"/>
      <c r="B54" s="208" t="s">
        <v>25</v>
      </c>
      <c r="C54" s="209">
        <v>25</v>
      </c>
      <c r="D54" s="210">
        <v>0.13</v>
      </c>
    </row>
    <row r="55" spans="1:4" x14ac:dyDescent="0.2">
      <c r="A55" s="2"/>
      <c r="B55" s="208" t="s">
        <v>129</v>
      </c>
      <c r="C55" s="209">
        <v>25</v>
      </c>
      <c r="D55" s="212">
        <v>0.04</v>
      </c>
    </row>
    <row r="56" spans="1:4" x14ac:dyDescent="0.2">
      <c r="A56" s="2"/>
      <c r="B56" s="208" t="s">
        <v>156</v>
      </c>
      <c r="C56" s="209">
        <v>10</v>
      </c>
      <c r="D56" s="212">
        <v>0.05</v>
      </c>
    </row>
    <row r="57" spans="1:4" x14ac:dyDescent="0.2">
      <c r="A57" s="2"/>
      <c r="B57" s="208" t="s">
        <v>26</v>
      </c>
      <c r="C57" s="209">
        <v>25</v>
      </c>
      <c r="D57" s="211">
        <v>0.04</v>
      </c>
    </row>
    <row r="58" spans="1:4" x14ac:dyDescent="0.2">
      <c r="A58" s="2"/>
      <c r="B58" s="208" t="s">
        <v>157</v>
      </c>
      <c r="C58" s="209">
        <v>25</v>
      </c>
      <c r="D58" s="211">
        <v>0.08</v>
      </c>
    </row>
    <row r="59" spans="1:4" x14ac:dyDescent="0.2">
      <c r="A59" s="2"/>
      <c r="B59" s="208" t="s">
        <v>119</v>
      </c>
      <c r="C59" s="209">
        <v>15</v>
      </c>
      <c r="D59" s="211">
        <v>0.05</v>
      </c>
    </row>
    <row r="60" spans="1:4" x14ac:dyDescent="0.2">
      <c r="A60" s="2"/>
      <c r="B60" s="214" t="s">
        <v>27</v>
      </c>
      <c r="C60" s="209">
        <v>25</v>
      </c>
      <c r="D60" s="210">
        <v>0.05</v>
      </c>
    </row>
    <row r="61" spans="1:4" x14ac:dyDescent="0.2">
      <c r="A61" s="2"/>
      <c r="B61" s="208" t="s">
        <v>28</v>
      </c>
      <c r="C61" s="209">
        <v>25</v>
      </c>
      <c r="D61" s="210">
        <v>0.06</v>
      </c>
    </row>
    <row r="62" spans="1:4" x14ac:dyDescent="0.2">
      <c r="A62" s="2"/>
      <c r="B62" s="208" t="s">
        <v>29</v>
      </c>
      <c r="C62" s="209">
        <v>25</v>
      </c>
      <c r="D62" s="210">
        <v>0.04</v>
      </c>
    </row>
    <row r="63" spans="1:4" x14ac:dyDescent="0.2">
      <c r="A63" s="2"/>
      <c r="B63" s="208" t="s">
        <v>30</v>
      </c>
      <c r="C63" s="209">
        <v>5</v>
      </c>
      <c r="D63" s="210">
        <v>0.08</v>
      </c>
    </row>
    <row r="64" spans="1:4" x14ac:dyDescent="0.2">
      <c r="A64" s="2"/>
      <c r="B64" s="208" t="s">
        <v>170</v>
      </c>
      <c r="C64" s="209">
        <v>25</v>
      </c>
      <c r="D64" s="210">
        <v>0.04</v>
      </c>
    </row>
    <row r="65" spans="1:4" x14ac:dyDescent="0.2">
      <c r="A65" s="2"/>
      <c r="B65" s="208" t="s">
        <v>171</v>
      </c>
      <c r="C65" s="209">
        <v>100</v>
      </c>
      <c r="D65" s="210">
        <v>0.04</v>
      </c>
    </row>
    <row r="66" spans="1:4" x14ac:dyDescent="0.2">
      <c r="A66" s="2"/>
      <c r="B66" s="208" t="s">
        <v>172</v>
      </c>
      <c r="C66" s="209">
        <v>25</v>
      </c>
      <c r="D66" s="210">
        <v>0.09</v>
      </c>
    </row>
    <row r="67" spans="1:4" x14ac:dyDescent="0.2">
      <c r="A67" s="2"/>
      <c r="B67" s="208" t="s">
        <v>173</v>
      </c>
      <c r="C67" s="209">
        <v>100</v>
      </c>
      <c r="D67" s="210">
        <v>0.09</v>
      </c>
    </row>
    <row r="68" spans="1:4" x14ac:dyDescent="0.2">
      <c r="A68" s="2"/>
      <c r="B68" s="208" t="s">
        <v>147</v>
      </c>
      <c r="C68" s="209">
        <v>25</v>
      </c>
      <c r="D68" s="210">
        <v>0.04</v>
      </c>
    </row>
    <row r="69" spans="1:4" x14ac:dyDescent="0.2">
      <c r="A69" s="2"/>
      <c r="B69" s="208" t="s">
        <v>34</v>
      </c>
      <c r="C69" s="209">
        <v>25</v>
      </c>
      <c r="D69" s="210">
        <v>0.09</v>
      </c>
    </row>
    <row r="70" spans="1:4" x14ac:dyDescent="0.2">
      <c r="A70" s="2"/>
      <c r="B70" s="208" t="s">
        <v>158</v>
      </c>
      <c r="C70" s="209">
        <v>20</v>
      </c>
      <c r="D70" s="210">
        <v>7.0000000000000007E-2</v>
      </c>
    </row>
    <row r="71" spans="1:4" x14ac:dyDescent="0.2">
      <c r="A71" s="2"/>
      <c r="B71" s="208" t="s">
        <v>35</v>
      </c>
      <c r="C71" s="209">
        <v>25</v>
      </c>
      <c r="D71" s="210">
        <v>0.03</v>
      </c>
    </row>
    <row r="72" spans="1:4" x14ac:dyDescent="0.2">
      <c r="A72" s="2"/>
      <c r="B72" s="208" t="s">
        <v>125</v>
      </c>
      <c r="C72" s="209">
        <v>25</v>
      </c>
      <c r="D72" s="210">
        <v>0.04</v>
      </c>
    </row>
    <row r="73" spans="1:4" x14ac:dyDescent="0.2">
      <c r="A73" s="2"/>
      <c r="B73" s="208" t="s">
        <v>36</v>
      </c>
      <c r="C73" s="209">
        <v>10</v>
      </c>
      <c r="D73" s="210">
        <v>0.08</v>
      </c>
    </row>
    <row r="74" spans="1:4" x14ac:dyDescent="0.2">
      <c r="A74" s="2"/>
      <c r="B74" s="208" t="s">
        <v>37</v>
      </c>
      <c r="C74" s="209">
        <v>25</v>
      </c>
      <c r="D74" s="210">
        <v>0.04</v>
      </c>
    </row>
    <row r="75" spans="1:4" x14ac:dyDescent="0.2">
      <c r="A75" s="2"/>
      <c r="B75" s="208" t="s">
        <v>38</v>
      </c>
      <c r="C75" s="209">
        <v>25</v>
      </c>
      <c r="D75" s="210">
        <v>0.05</v>
      </c>
    </row>
    <row r="76" spans="1:4" x14ac:dyDescent="0.2">
      <c r="A76" s="2"/>
      <c r="B76" s="208" t="s">
        <v>39</v>
      </c>
      <c r="C76" s="209">
        <v>25</v>
      </c>
      <c r="D76" s="210">
        <v>0.05</v>
      </c>
    </row>
    <row r="77" spans="1:4" x14ac:dyDescent="0.2">
      <c r="A77" s="2"/>
      <c r="B77" s="208" t="s">
        <v>40</v>
      </c>
      <c r="C77" s="209">
        <v>25</v>
      </c>
      <c r="D77" s="210">
        <v>0.14000000000000001</v>
      </c>
    </row>
    <row r="78" spans="1:4" x14ac:dyDescent="0.2">
      <c r="A78" s="2"/>
      <c r="B78" s="208" t="s">
        <v>41</v>
      </c>
      <c r="C78" s="209">
        <v>25</v>
      </c>
      <c r="D78" s="210">
        <v>0.09</v>
      </c>
    </row>
    <row r="79" spans="1:4" x14ac:dyDescent="0.2">
      <c r="A79" s="2"/>
      <c r="B79" s="208" t="s">
        <v>43</v>
      </c>
      <c r="C79" s="209">
        <v>25</v>
      </c>
      <c r="D79" s="210">
        <v>0.08</v>
      </c>
    </row>
    <row r="80" spans="1:4" x14ac:dyDescent="0.2">
      <c r="A80" s="2"/>
      <c r="B80" s="208" t="s">
        <v>174</v>
      </c>
      <c r="C80" s="209">
        <v>10</v>
      </c>
      <c r="D80" s="210">
        <v>0.09</v>
      </c>
    </row>
    <row r="81" spans="1:4" x14ac:dyDescent="0.2">
      <c r="A81" s="2"/>
      <c r="B81" s="208" t="s">
        <v>175</v>
      </c>
      <c r="C81" s="209">
        <v>25</v>
      </c>
      <c r="D81" s="210">
        <v>0.09</v>
      </c>
    </row>
    <row r="82" spans="1:4" x14ac:dyDescent="0.2">
      <c r="A82" s="2"/>
      <c r="B82" s="208" t="s">
        <v>159</v>
      </c>
      <c r="C82" s="209">
        <v>10</v>
      </c>
      <c r="D82" s="210">
        <v>0.08</v>
      </c>
    </row>
    <row r="83" spans="1:4" x14ac:dyDescent="0.2">
      <c r="A83" s="2"/>
      <c r="B83" s="208" t="s">
        <v>160</v>
      </c>
      <c r="C83" s="209">
        <v>20</v>
      </c>
      <c r="D83" s="210">
        <v>0.13</v>
      </c>
    </row>
    <row r="84" spans="1:4" x14ac:dyDescent="0.2">
      <c r="A84" s="2"/>
      <c r="B84" s="208" t="s">
        <v>161</v>
      </c>
      <c r="C84" s="209">
        <v>25</v>
      </c>
      <c r="D84" s="210">
        <v>0.04</v>
      </c>
    </row>
    <row r="85" spans="1:4" x14ac:dyDescent="0.2">
      <c r="A85" s="2"/>
      <c r="B85" s="208" t="s">
        <v>176</v>
      </c>
      <c r="C85" s="209">
        <v>25</v>
      </c>
      <c r="D85" s="210">
        <v>0.04</v>
      </c>
    </row>
    <row r="86" spans="1:4" x14ac:dyDescent="0.2">
      <c r="A86" s="2"/>
      <c r="B86" s="208" t="s">
        <v>177</v>
      </c>
      <c r="C86" s="209">
        <v>50</v>
      </c>
      <c r="D86" s="210">
        <v>0.04</v>
      </c>
    </row>
    <row r="87" spans="1:4" x14ac:dyDescent="0.2">
      <c r="A87" s="2"/>
      <c r="B87" s="208" t="s">
        <v>47</v>
      </c>
      <c r="C87" s="209">
        <v>25</v>
      </c>
      <c r="D87" s="210">
        <v>0.09</v>
      </c>
    </row>
    <row r="88" spans="1:4" x14ac:dyDescent="0.2">
      <c r="A88" s="2"/>
      <c r="B88" s="208" t="s">
        <v>178</v>
      </c>
      <c r="C88" s="209">
        <v>25</v>
      </c>
      <c r="D88" s="210">
        <v>0.03</v>
      </c>
    </row>
    <row r="89" spans="1:4" x14ac:dyDescent="0.2">
      <c r="A89" s="2"/>
      <c r="B89" s="208" t="s">
        <v>179</v>
      </c>
      <c r="C89" s="209">
        <v>50</v>
      </c>
      <c r="D89" s="210">
        <v>0.03</v>
      </c>
    </row>
    <row r="90" spans="1:4" x14ac:dyDescent="0.2">
      <c r="A90" s="2"/>
      <c r="B90" s="208" t="s">
        <v>180</v>
      </c>
      <c r="C90" s="209">
        <v>100</v>
      </c>
      <c r="D90" s="210">
        <v>0.03</v>
      </c>
    </row>
    <row r="91" spans="1:4" x14ac:dyDescent="0.2">
      <c r="A91" s="2"/>
      <c r="B91" s="208" t="s">
        <v>49</v>
      </c>
      <c r="C91" s="209">
        <v>10</v>
      </c>
      <c r="D91" s="210">
        <v>0.08</v>
      </c>
    </row>
    <row r="92" spans="1:4" x14ac:dyDescent="0.2">
      <c r="A92" s="2"/>
      <c r="B92" s="208" t="s">
        <v>50</v>
      </c>
      <c r="C92" s="209">
        <v>25</v>
      </c>
      <c r="D92" s="210">
        <v>7.0000000000000007E-2</v>
      </c>
    </row>
    <row r="93" spans="1:4" x14ac:dyDescent="0.2">
      <c r="A93" s="2"/>
      <c r="B93" s="208" t="s">
        <v>162</v>
      </c>
      <c r="C93" s="209">
        <v>25</v>
      </c>
      <c r="D93" s="210">
        <v>0.1</v>
      </c>
    </row>
    <row r="94" spans="1:4" x14ac:dyDescent="0.2">
      <c r="A94" s="2"/>
      <c r="B94" s="208" t="s">
        <v>78</v>
      </c>
      <c r="C94" s="209">
        <v>25</v>
      </c>
      <c r="D94" s="210">
        <v>0.09</v>
      </c>
    </row>
    <row r="95" spans="1:4" x14ac:dyDescent="0.2">
      <c r="A95" s="2"/>
      <c r="B95" s="208" t="s">
        <v>53</v>
      </c>
      <c r="C95" s="209">
        <v>25</v>
      </c>
      <c r="D95" s="210">
        <v>0.04</v>
      </c>
    </row>
    <row r="96" spans="1:4" x14ac:dyDescent="0.2">
      <c r="A96" s="2"/>
      <c r="B96" s="208" t="s">
        <v>181</v>
      </c>
      <c r="C96" s="209">
        <v>10</v>
      </c>
      <c r="D96" s="210">
        <v>0.03</v>
      </c>
    </row>
    <row r="97" spans="1:4" x14ac:dyDescent="0.2">
      <c r="A97" s="2"/>
      <c r="B97" s="208" t="s">
        <v>182</v>
      </c>
      <c r="C97" s="209">
        <v>50</v>
      </c>
      <c r="D97" s="210">
        <v>0.03</v>
      </c>
    </row>
    <row r="98" spans="1:4" x14ac:dyDescent="0.2">
      <c r="A98" s="2"/>
      <c r="B98" s="208" t="s">
        <v>55</v>
      </c>
      <c r="C98" s="209">
        <v>25</v>
      </c>
      <c r="D98" s="213">
        <v>2.5000000000000001E-2</v>
      </c>
    </row>
    <row r="99" spans="1:4" x14ac:dyDescent="0.2">
      <c r="A99" s="2"/>
      <c r="B99" s="208" t="s">
        <v>183</v>
      </c>
      <c r="C99" s="209">
        <v>25</v>
      </c>
      <c r="D99" s="210">
        <v>0.03</v>
      </c>
    </row>
    <row r="100" spans="1:4" x14ac:dyDescent="0.2">
      <c r="A100" s="2"/>
      <c r="B100" s="208" t="s">
        <v>184</v>
      </c>
      <c r="C100" s="209">
        <v>50</v>
      </c>
      <c r="D100" s="210">
        <v>0.03</v>
      </c>
    </row>
    <row r="101" spans="1:4" x14ac:dyDescent="0.2">
      <c r="A101" s="2"/>
      <c r="B101" s="208" t="s">
        <v>185</v>
      </c>
      <c r="C101" s="209">
        <v>25</v>
      </c>
      <c r="D101" s="210">
        <v>0.04</v>
      </c>
    </row>
    <row r="102" spans="1:4" x14ac:dyDescent="0.2">
      <c r="A102" s="2"/>
      <c r="B102" s="235" t="s">
        <v>186</v>
      </c>
      <c r="C102" s="236">
        <v>50</v>
      </c>
      <c r="D102" s="161">
        <v>0.04</v>
      </c>
    </row>
    <row r="103" spans="1:4" x14ac:dyDescent="0.2">
      <c r="A103" s="2"/>
      <c r="B103" s="214" t="s">
        <v>187</v>
      </c>
      <c r="C103" s="215">
        <v>100</v>
      </c>
      <c r="D103" s="212">
        <v>0.04</v>
      </c>
    </row>
    <row r="104" spans="1:4" x14ac:dyDescent="0.2">
      <c r="A104" s="2"/>
      <c r="B104" s="214" t="s">
        <v>188</v>
      </c>
      <c r="C104" s="215">
        <v>10</v>
      </c>
      <c r="D104" s="212">
        <v>7.0000000000000007E-2</v>
      </c>
    </row>
    <row r="105" spans="1:4" x14ac:dyDescent="0.2">
      <c r="A105" s="2"/>
      <c r="B105" s="214" t="s">
        <v>189</v>
      </c>
      <c r="C105" s="215">
        <v>25</v>
      </c>
      <c r="D105" s="212">
        <v>7.0000000000000007E-2</v>
      </c>
    </row>
    <row r="106" spans="1:4" x14ac:dyDescent="0.2">
      <c r="A106" s="2"/>
      <c r="B106" s="208" t="s">
        <v>59</v>
      </c>
      <c r="C106" s="209">
        <v>10</v>
      </c>
      <c r="D106" s="210">
        <v>0.03</v>
      </c>
    </row>
    <row r="107" spans="1:4" x14ac:dyDescent="0.2">
      <c r="A107" s="2"/>
      <c r="B107" s="208" t="s">
        <v>163</v>
      </c>
      <c r="C107" s="209">
        <v>10</v>
      </c>
      <c r="D107" s="210">
        <v>0.05</v>
      </c>
    </row>
    <row r="108" spans="1:4" x14ac:dyDescent="0.2">
      <c r="A108" s="2"/>
      <c r="B108" s="208" t="s">
        <v>164</v>
      </c>
      <c r="C108" s="209">
        <v>25</v>
      </c>
      <c r="D108" s="210">
        <v>0.02</v>
      </c>
    </row>
    <row r="109" spans="1:4" x14ac:dyDescent="0.2">
      <c r="A109" s="2"/>
      <c r="B109" s="208" t="s">
        <v>61</v>
      </c>
      <c r="C109" s="209">
        <v>25</v>
      </c>
      <c r="D109" s="210">
        <v>0.08</v>
      </c>
    </row>
    <row r="110" spans="1:4" x14ac:dyDescent="0.2">
      <c r="A110" s="2"/>
      <c r="B110" s="208" t="s">
        <v>62</v>
      </c>
      <c r="C110" s="209">
        <v>20</v>
      </c>
      <c r="D110" s="213">
        <v>1.4999999999999999E-2</v>
      </c>
    </row>
    <row r="111" spans="1:4" x14ac:dyDescent="0.2">
      <c r="A111" s="2"/>
      <c r="B111" s="208" t="s">
        <v>132</v>
      </c>
      <c r="C111" s="209">
        <v>10</v>
      </c>
      <c r="D111" s="216">
        <v>0.1</v>
      </c>
    </row>
    <row r="112" spans="1:4" x14ac:dyDescent="0.2">
      <c r="A112" s="2"/>
      <c r="B112" s="208" t="s">
        <v>190</v>
      </c>
      <c r="C112" s="209">
        <v>25</v>
      </c>
      <c r="D112" s="210">
        <v>0.06</v>
      </c>
    </row>
    <row r="113" spans="1:4" x14ac:dyDescent="0.2">
      <c r="A113" s="2"/>
      <c r="B113" s="208" t="s">
        <v>191</v>
      </c>
      <c r="C113" s="209">
        <v>100</v>
      </c>
      <c r="D113" s="210">
        <v>0.06</v>
      </c>
    </row>
    <row r="114" spans="1:4" x14ac:dyDescent="0.2">
      <c r="A114" s="2"/>
      <c r="B114" s="208" t="s">
        <v>192</v>
      </c>
      <c r="C114" s="209">
        <v>25</v>
      </c>
      <c r="D114" s="210">
        <v>0.02</v>
      </c>
    </row>
    <row r="115" spans="1:4" x14ac:dyDescent="0.2">
      <c r="A115" s="2"/>
      <c r="B115" s="208" t="s">
        <v>193</v>
      </c>
      <c r="C115" s="209">
        <v>100</v>
      </c>
      <c r="D115" s="210">
        <v>0.02</v>
      </c>
    </row>
    <row r="116" spans="1:4" ht="13.5" thickBot="1" x14ac:dyDescent="0.25">
      <c r="A116" s="2"/>
      <c r="B116" s="217" t="s">
        <v>102</v>
      </c>
      <c r="C116" s="218">
        <v>10</v>
      </c>
      <c r="D116" s="219">
        <v>0.04</v>
      </c>
    </row>
  </sheetData>
  <mergeCells count="2">
    <mergeCell ref="E1:H1"/>
    <mergeCell ref="E11:H11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L100"/>
  <sheetViews>
    <sheetView showGridLines="0" topLeftCell="A4" workbookViewId="0">
      <selection activeCell="B13" sqref="B13"/>
    </sheetView>
  </sheetViews>
  <sheetFormatPr defaultRowHeight="12.75" x14ac:dyDescent="0.2"/>
  <cols>
    <col min="1" max="1" width="6.42578125" style="2" customWidth="1"/>
    <col min="2" max="2" width="16.28515625" customWidth="1"/>
    <col min="3" max="4" width="4.7109375" customWidth="1"/>
    <col min="5" max="5" width="6.140625" customWidth="1"/>
    <col min="6" max="13" width="4.7109375" customWidth="1"/>
    <col min="14" max="14" width="6.28515625" customWidth="1"/>
    <col min="15" max="29" width="4.7109375" customWidth="1"/>
    <col min="30" max="30" width="5.42578125" customWidth="1"/>
    <col min="31" max="35" width="4.7109375" customWidth="1"/>
    <col min="36" max="36" width="5.28515625" customWidth="1"/>
    <col min="37" max="44" width="4.7109375" customWidth="1"/>
    <col min="45" max="45" width="5.5703125" customWidth="1"/>
    <col min="46" max="49" width="4.7109375" customWidth="1"/>
    <col min="50" max="50" width="5.5703125" customWidth="1"/>
    <col min="51" max="51" width="4.7109375" customWidth="1"/>
    <col min="52" max="52" width="5.7109375" customWidth="1"/>
    <col min="53" max="57" width="4.7109375" customWidth="1"/>
    <col min="58" max="59" width="5.7109375" customWidth="1"/>
    <col min="60" max="73" width="4.7109375" customWidth="1"/>
    <col min="74" max="74" width="5.7109375" customWidth="1"/>
    <col min="75" max="83" width="4.7109375" customWidth="1"/>
    <col min="84" max="84" width="5.85546875" customWidth="1"/>
    <col min="85" max="86" width="4.7109375" customWidth="1"/>
    <col min="87" max="87" width="5.140625" customWidth="1"/>
    <col min="88" max="91" width="4.7109375" customWidth="1"/>
    <col min="92" max="92" width="5.7109375" customWidth="1"/>
    <col min="93" max="98" width="4.7109375" customWidth="1"/>
    <col min="99" max="100" width="5.140625" customWidth="1"/>
    <col min="101" max="101" width="4.7109375" customWidth="1"/>
    <col min="102" max="102" width="5.42578125" customWidth="1"/>
    <col min="103" max="103" width="4.7109375" customWidth="1"/>
    <col min="104" max="104" width="5.7109375" customWidth="1"/>
    <col min="105" max="106" width="4.7109375" customWidth="1"/>
    <col min="107" max="107" width="8" hidden="1" customWidth="1"/>
    <col min="108" max="108" width="8.28515625" hidden="1" customWidth="1"/>
    <col min="109" max="109" width="9.7109375" hidden="1" customWidth="1"/>
    <col min="110" max="110" width="9.85546875" hidden="1" customWidth="1"/>
    <col min="111" max="111" width="9.28515625" customWidth="1"/>
    <col min="112" max="112" width="8.28515625" hidden="1" customWidth="1"/>
    <col min="113" max="113" width="8" hidden="1" customWidth="1"/>
    <col min="114" max="115" width="7.85546875" hidden="1" customWidth="1"/>
    <col min="116" max="116" width="8.5703125" customWidth="1"/>
  </cols>
  <sheetData>
    <row r="1" spans="1:116" ht="13.5" thickBot="1" x14ac:dyDescent="0.25">
      <c r="B1" s="6"/>
      <c r="C1" s="244"/>
      <c r="D1" s="245"/>
      <c r="E1" s="245"/>
      <c r="F1" s="245"/>
      <c r="G1" s="245"/>
      <c r="H1" s="246"/>
    </row>
    <row r="2" spans="1:116" ht="142.9" customHeight="1" x14ac:dyDescent="0.2">
      <c r="A2" s="146"/>
      <c r="C2" s="75" t="str">
        <f>+'Coupon Summary'!B8</f>
        <v>Amazon.com</v>
      </c>
      <c r="D2" s="76" t="str">
        <f>+'Coupon Summary'!B9</f>
        <v>American Eagle Outfitters</v>
      </c>
      <c r="E2" s="76" t="str">
        <f>+'Coupon Summary'!B10</f>
        <v>American Express</v>
      </c>
      <c r="F2" s="76" t="str">
        <f>+'Coupon Summary'!B11</f>
        <v>Applebee's</v>
      </c>
      <c r="G2" s="76" t="str">
        <f>+'Coupon Summary'!B12</f>
        <v>Arby's</v>
      </c>
      <c r="H2" s="76" t="str">
        <f>+'Coupon Summary'!B13</f>
        <v>Barnes &amp; Noble</v>
      </c>
      <c r="I2" s="76" t="str">
        <f>+'Coupon Summary'!B14</f>
        <v>Barnes &amp; Noble</v>
      </c>
      <c r="J2" s="76" t="str">
        <f>+'Coupon Summary'!B15</f>
        <v>Bath &amp; Body Works</v>
      </c>
      <c r="K2" s="76" t="str">
        <f>+'Coupon Summary'!B16</f>
        <v>Bath &amp; Body Works</v>
      </c>
      <c r="L2" s="76" t="str">
        <f>+'Coupon Summary'!B17</f>
        <v>Bed Bath &amp; Beyond</v>
      </c>
      <c r="M2" s="76" t="str">
        <f>+'Coupon Summary'!B18</f>
        <v>Best Buy</v>
      </c>
      <c r="N2" s="153" t="str">
        <f>+'Coupon Summary'!B19</f>
        <v>Blockbuster</v>
      </c>
      <c r="O2" s="76" t="str">
        <f>+'Coupon Summary'!B20</f>
        <v>Blockbuster</v>
      </c>
      <c r="P2" s="141" t="str">
        <f>+'Coupon Summary'!B21</f>
        <v>Blockbuster</v>
      </c>
      <c r="Q2" s="76" t="str">
        <f>+'Coupon Summary'!B22</f>
        <v>Boston Store</v>
      </c>
      <c r="R2" s="76" t="str">
        <f>+'Coupon Summary'!B23</f>
        <v>BP / Amoco</v>
      </c>
      <c r="S2" s="76" t="str">
        <f>+'Coupon Summary'!B24</f>
        <v>Burger King</v>
      </c>
      <c r="T2" s="76" t="str">
        <f>+'Coupon Summary'!B25</f>
        <v>Cabela's</v>
      </c>
      <c r="U2" s="76" t="str">
        <f>+'Coupon Summary'!B26</f>
        <v>Cheesecake Factory</v>
      </c>
      <c r="V2" s="76" t="str">
        <f>+'Coupon Summary'!B27</f>
        <v>Chili's</v>
      </c>
      <c r="W2" s="76" t="str">
        <f>+'Coupon Summary'!B28</f>
        <v>Chipotle</v>
      </c>
      <c r="X2" s="76" t="str">
        <f>+'Coupon Summary'!B29</f>
        <v>Chuck E. Cheese</v>
      </c>
      <c r="Y2" s="76" t="str">
        <f>+'Coupon Summary'!B30</f>
        <v>Cinemack Tinseltown</v>
      </c>
      <c r="Z2" s="76" t="str">
        <f>+'Coupon Summary'!B31</f>
        <v>Claire's</v>
      </c>
      <c r="AA2" s="76" t="str">
        <f>+'Coupon Summary'!B32</f>
        <v>Cold Stone Creamery</v>
      </c>
      <c r="AB2" s="76" t="str">
        <f>+'Coupon Summary'!B33</f>
        <v>Cousins Subs</v>
      </c>
      <c r="AC2" s="76" t="str">
        <f>+'Coupon Summary'!B34</f>
        <v>Crate &amp; Barrel</v>
      </c>
      <c r="AD2" s="76" t="str">
        <f>+'Coupon Summary'!B35</f>
        <v>Crate &amp; Barrel</v>
      </c>
      <c r="AE2" s="76" t="str">
        <f>+'Coupon Summary'!B36</f>
        <v>CVS Pharmacy</v>
      </c>
      <c r="AF2" s="76" t="str">
        <f>+'Coupon Summary'!B37</f>
        <v>Dennys</v>
      </c>
      <c r="AG2" s="76" t="str">
        <f>+'Coupon Summary'!B38</f>
        <v>Dicks Sporting Goods</v>
      </c>
      <c r="AH2" s="76" t="str">
        <f>+'Coupon Summary'!B39</f>
        <v>Domino's Pizza</v>
      </c>
      <c r="AI2" s="76" t="str">
        <f>+'Coupon Summary'!B40</f>
        <v>Domino's Pizza</v>
      </c>
      <c r="AJ2" s="76" t="str">
        <f>+'Coupon Summary'!B41</f>
        <v>Exxon/Mobile</v>
      </c>
      <c r="AK2" s="76" t="str">
        <f>+'Coupon Summary'!B42</f>
        <v>Fashion Bug</v>
      </c>
      <c r="AL2" s="76" t="str">
        <f>+'Coupon Summary'!B43</f>
        <v>Gap/Old Navy/Bannana Republic</v>
      </c>
      <c r="AM2" s="76" t="str">
        <f>+'Coupon Summary'!B44</f>
        <v>Great Clips</v>
      </c>
      <c r="AN2" s="76" t="str">
        <f>+'Coupon Summary'!B45</f>
        <v>Gymboree</v>
      </c>
      <c r="AO2" s="76" t="str">
        <f>+'Coupon Summary'!B46</f>
        <v>Hallmark Cards</v>
      </c>
      <c r="AP2" s="76" t="str">
        <f>+'Coupon Summary'!B47</f>
        <v>Home Depot</v>
      </c>
      <c r="AQ2" s="76" t="str">
        <f>+'Coupon Summary'!B48</f>
        <v>I-Tunes</v>
      </c>
      <c r="AR2" s="76" t="str">
        <f>+'Coupon Summary'!B49</f>
        <v>JC Penney's</v>
      </c>
      <c r="AS2" s="76" t="str">
        <f>+'Coupon Summary'!B50</f>
        <v>JC Penney's</v>
      </c>
      <c r="AT2" s="76" t="str">
        <f>+'Coupon Summary'!B51</f>
        <v>Jo Ann Fabrics</v>
      </c>
      <c r="AU2" s="76" t="str">
        <f>+'Coupon Summary'!B52</f>
        <v>K Mart</v>
      </c>
      <c r="AV2" s="76" t="str">
        <f>+'Coupon Summary'!B53</f>
        <v>KFC</v>
      </c>
      <c r="AW2" s="76" t="str">
        <f>+'Coupon Summary'!B54</f>
        <v>Kohls Department Store</v>
      </c>
      <c r="AX2" s="76" t="str">
        <f>+'Coupon Summary'!B55</f>
        <v>Kohls Department Store</v>
      </c>
      <c r="AY2" s="76" t="str">
        <f>+'Coupon Summary'!B56</f>
        <v>Kwik Trip</v>
      </c>
      <c r="AZ2" s="76" t="str">
        <f>+'Coupon Summary'!B57</f>
        <v>Kwik Trip</v>
      </c>
      <c r="BA2" s="76" t="str">
        <f>+'Coupon Summary'!B58</f>
        <v>Little Caesars Pizza</v>
      </c>
      <c r="BB2" s="141" t="str">
        <f>+'Coupon Summary'!B59</f>
        <v>Lowe's Home Improvement</v>
      </c>
      <c r="BC2" s="76" t="str">
        <f>+'Coupon Summary'!B60</f>
        <v>Marathon Gas</v>
      </c>
      <c r="BD2" s="76" t="str">
        <f>+'Coupon Summary'!B61</f>
        <v>Marcus Theatres</v>
      </c>
      <c r="BE2" s="76" t="str">
        <f>+'Coupon Summary'!B62</f>
        <v>Menards</v>
      </c>
      <c r="BF2" s="76" t="str">
        <f>+'Coupon Summary'!B63</f>
        <v>Menards</v>
      </c>
      <c r="BG2" s="76" t="str">
        <f>+'Coupon Summary'!B64</f>
        <v>Michael's</v>
      </c>
      <c r="BH2" s="76" t="str">
        <f>+'Coupon Summary'!B65</f>
        <v>Noodles &amp; Company</v>
      </c>
      <c r="BI2" s="76" t="str">
        <f>+'Coupon Summary'!B66</f>
        <v>Office Depot</v>
      </c>
      <c r="BJ2" s="76" t="str">
        <f>+'Coupon Summary'!B67</f>
        <v>Office Max</v>
      </c>
      <c r="BK2" s="76" t="str">
        <f>+'Coupon Summary'!B68</f>
        <v>Old Country Buffet</v>
      </c>
      <c r="BL2" s="76" t="str">
        <f>+'Coupon Summary'!B69</f>
        <v>Old Navy / (See Gap)</v>
      </c>
      <c r="BM2" s="76" t="str">
        <f>+'Coupon Summary'!B70</f>
        <v>Olive Garden / Darden</v>
      </c>
      <c r="BN2" s="76" t="str">
        <f>+'Coupon Summary'!B71</f>
        <v>Omaha Steaks</v>
      </c>
      <c r="BO2" s="76" t="str">
        <f>+'Coupon Summary'!B72</f>
        <v>Outback Steakhouse</v>
      </c>
      <c r="BP2" s="76" t="str">
        <f>+'Coupon Summary'!B73</f>
        <v>Panera Bread</v>
      </c>
      <c r="BQ2" s="76" t="str">
        <f>+'Coupon Summary'!B74</f>
        <v>Papa Johns Pizza</v>
      </c>
      <c r="BR2" s="76" t="str">
        <f>+'Coupon Summary'!B75</f>
        <v>P. F. Chang's</v>
      </c>
      <c r="BS2" s="76" t="str">
        <f>+'Coupon Summary'!B76</f>
        <v>Pier One Imports</v>
      </c>
      <c r="BT2" s="76" t="str">
        <f>+'Coupon Summary'!B77</f>
        <v>Piggly Wiggly</v>
      </c>
      <c r="BU2" s="76" t="str">
        <f>+'Coupon Summary'!B78</f>
        <v>Piggly Wiggly</v>
      </c>
      <c r="BV2" s="76" t="str">
        <f>+'Coupon Summary'!B79</f>
        <v>Piggly Wiggly</v>
      </c>
      <c r="BW2" s="76" t="str">
        <f>+'Coupon Summary'!B80</f>
        <v>Pizza Hut</v>
      </c>
      <c r="BX2" s="76" t="str">
        <f>+'Coupon Summary'!B81</f>
        <v>Q'Doba Mexican Grill</v>
      </c>
      <c r="BY2" s="76" t="str">
        <f>+'Coupon Summary'!B82</f>
        <v>Rainforest Café</v>
      </c>
      <c r="BZ2" s="76" t="str">
        <f>+'Coupon Summary'!B83</f>
        <v>Red Lobster/Darden</v>
      </c>
      <c r="CA2" s="76" t="str">
        <f>+'Coupon Summary'!B84</f>
        <v>Red Robin Restaurant</v>
      </c>
      <c r="CB2" s="76" t="str">
        <f>+'Coupon Summary'!B85</f>
        <v>R&amp;S Meats (Racine)</v>
      </c>
      <c r="CC2" s="76" t="str">
        <f>+'Coupon Summary'!B86</f>
        <v>Rock Bottom Brewery</v>
      </c>
      <c r="CD2" s="76" t="str">
        <f>+'Coupon Summary'!B87</f>
        <v>Sam's Club</v>
      </c>
      <c r="CE2" s="76" t="str">
        <f>+'Coupon Summary'!B88</f>
        <v>Sears</v>
      </c>
      <c r="CF2" s="76" t="str">
        <f>+'Coupon Summary'!B89</f>
        <v>Sears</v>
      </c>
      <c r="CG2" s="76" t="str">
        <f>+'Coupon Summary'!B90</f>
        <v>Sentry Foods</v>
      </c>
      <c r="CH2" s="76" t="s">
        <v>54</v>
      </c>
      <c r="CI2" s="76" t="str">
        <f>+'Coupon Summary'!B92</f>
        <v>Shell Gas</v>
      </c>
      <c r="CJ2" s="76" t="str">
        <f>+'Coupon Summary'!B93</f>
        <v>Shopko</v>
      </c>
      <c r="CK2" s="76" t="str">
        <f>+'Coupon Summary'!B94</f>
        <v>Shopko</v>
      </c>
      <c r="CL2" s="76" t="str">
        <f>+'Coupon Summary'!B95</f>
        <v>Speedway</v>
      </c>
      <c r="CM2" s="76" t="str">
        <f>+'Coupon Summary'!B96</f>
        <v>Speedway</v>
      </c>
      <c r="CN2" s="76" t="str">
        <f>+'Coupon Summary'!B97</f>
        <v>Speedway</v>
      </c>
      <c r="CO2" s="76" t="str">
        <f>+'Coupon Summary'!B98</f>
        <v>Starbuck's</v>
      </c>
      <c r="CP2" s="76" t="str">
        <f>+'Coupon Summary'!B99</f>
        <v>Starbuck's</v>
      </c>
      <c r="CQ2" s="76" t="str">
        <f>+'Coupon Summary'!B100</f>
        <v>Subway</v>
      </c>
      <c r="CR2" s="76" t="str">
        <f>+'Coupon Summary'!B101</f>
        <v>Sweet Tomatoes</v>
      </c>
      <c r="CS2" s="76" t="str">
        <f>+'Coupon Summary'!B102</f>
        <v>T.J. Maxx</v>
      </c>
      <c r="CT2" s="76" t="str">
        <f>+'Coupon Summary'!B103</f>
        <v>Texas Roadhouse</v>
      </c>
      <c r="CU2" s="76" t="str">
        <f>+'Coupon Summary'!B104</f>
        <v>Toys R Us</v>
      </c>
      <c r="CV2" s="76" t="str">
        <f>+'Coupon Summary'!B105</f>
        <v>U-Bake</v>
      </c>
      <c r="CW2" s="76" t="str">
        <f>+'Coupon Summary'!B106</f>
        <v>Walgreens</v>
      </c>
      <c r="CX2" s="76" t="s">
        <v>63</v>
      </c>
      <c r="CY2" s="76" t="str">
        <f>+'Coupon Summary'!B108</f>
        <v>Walmart</v>
      </c>
      <c r="CZ2" s="76" t="str">
        <f>+'Coupon Summary'!B109</f>
        <v>Walmart</v>
      </c>
      <c r="DA2" s="77" t="str">
        <f>+'Coupon Summary'!B110</f>
        <v>Wendy's</v>
      </c>
      <c r="DB2" s="247" t="s">
        <v>105</v>
      </c>
      <c r="DC2" s="247" t="s">
        <v>106</v>
      </c>
      <c r="DD2" s="247" t="s">
        <v>107</v>
      </c>
      <c r="DE2" s="247" t="s">
        <v>108</v>
      </c>
      <c r="DF2" s="247" t="s">
        <v>109</v>
      </c>
      <c r="DG2" s="247" t="s">
        <v>110</v>
      </c>
      <c r="DH2" s="241" t="s">
        <v>111</v>
      </c>
      <c r="DI2" s="241" t="s">
        <v>112</v>
      </c>
      <c r="DJ2" s="241" t="s">
        <v>113</v>
      </c>
      <c r="DK2" s="241" t="s">
        <v>114</v>
      </c>
      <c r="DL2" s="241" t="s">
        <v>115</v>
      </c>
    </row>
    <row r="3" spans="1:116" ht="13.5" thickBot="1" x14ac:dyDescent="0.25">
      <c r="C3" s="88">
        <f>+'Coupon Summary'!C8</f>
        <v>25</v>
      </c>
      <c r="D3" s="89">
        <f>+'Coupon Summary'!C9</f>
        <v>25</v>
      </c>
      <c r="E3" s="89">
        <f>+'Coupon Summary'!C10</f>
        <v>100</v>
      </c>
      <c r="F3" s="89">
        <f>+'Coupon Summary'!C11</f>
        <v>25</v>
      </c>
      <c r="G3" s="89">
        <f>+'Coupon Summary'!C12</f>
        <v>10</v>
      </c>
      <c r="H3" s="89">
        <f>+'Coupon Summary'!C13</f>
        <v>10</v>
      </c>
      <c r="I3" s="89">
        <f>+'Coupon Summary'!C14</f>
        <v>25</v>
      </c>
      <c r="J3" s="89">
        <f>+'Coupon Summary'!C15</f>
        <v>10</v>
      </c>
      <c r="K3" s="89">
        <f>+'Coupon Summary'!C16</f>
        <v>25</v>
      </c>
      <c r="L3" s="89">
        <f>+'Coupon Summary'!C17</f>
        <v>25</v>
      </c>
      <c r="M3" s="89">
        <f>+'Coupon Summary'!C18</f>
        <v>25</v>
      </c>
      <c r="N3" s="154">
        <f>+'Coupon Summary'!C19</f>
        <v>3.79</v>
      </c>
      <c r="O3" s="89">
        <f>+'Coupon Summary'!C20</f>
        <v>10</v>
      </c>
      <c r="P3" s="89">
        <f>+'Coupon Summary'!C21</f>
        <v>12</v>
      </c>
      <c r="Q3" s="89">
        <f>+'Coupon Summary'!C22</f>
        <v>25</v>
      </c>
      <c r="R3" s="89">
        <f>+'Coupon Summary'!C23</f>
        <v>50</v>
      </c>
      <c r="S3" s="89">
        <f>+'Coupon Summary'!C24</f>
        <v>10</v>
      </c>
      <c r="T3" s="89">
        <f>+'Coupon Summary'!C25</f>
        <v>25</v>
      </c>
      <c r="U3" s="89">
        <f>+'Coupon Summary'!C26</f>
        <v>25</v>
      </c>
      <c r="V3" s="89">
        <f>+'Coupon Summary'!C27</f>
        <v>25</v>
      </c>
      <c r="W3" s="89">
        <f>+'Coupon Summary'!C28</f>
        <v>10</v>
      </c>
      <c r="X3" s="89">
        <f>+'Coupon Summary'!C29</f>
        <v>10</v>
      </c>
      <c r="Y3" s="89">
        <f>+'Coupon Summary'!C30</f>
        <v>25</v>
      </c>
      <c r="Z3" s="89">
        <f>+'Coupon Summary'!C31</f>
        <v>10</v>
      </c>
      <c r="AA3" s="89">
        <f>+'Coupon Summary'!C32</f>
        <v>10</v>
      </c>
      <c r="AB3" s="89">
        <f>+'Coupon Summary'!C33</f>
        <v>10</v>
      </c>
      <c r="AC3" s="89">
        <f>+'Coupon Summary'!C34</f>
        <v>25</v>
      </c>
      <c r="AD3" s="89">
        <f>+'Coupon Summary'!C35</f>
        <v>100</v>
      </c>
      <c r="AE3" s="89">
        <f>+'Coupon Summary'!C36</f>
        <v>25</v>
      </c>
      <c r="AF3" s="89">
        <f>+'Coupon Summary'!C37</f>
        <v>10</v>
      </c>
      <c r="AG3" s="89">
        <f>+'Coupon Summary'!C38</f>
        <v>25</v>
      </c>
      <c r="AH3" s="89">
        <f>+'Coupon Summary'!C39</f>
        <v>10</v>
      </c>
      <c r="AI3" s="89">
        <f>+'Coupon Summary'!C40</f>
        <v>14</v>
      </c>
      <c r="AJ3" s="89">
        <f>+'Coupon Summary'!C41</f>
        <v>50</v>
      </c>
      <c r="AK3" s="89">
        <f>+'Coupon Summary'!C42</f>
        <v>25</v>
      </c>
      <c r="AL3" s="89">
        <f>+'Coupon Summary'!C43</f>
        <v>25</v>
      </c>
      <c r="AM3" s="89">
        <f>+'Coupon Summary'!C44</f>
        <v>25</v>
      </c>
      <c r="AN3" s="89">
        <f>+'Coupon Summary'!C45</f>
        <v>25</v>
      </c>
      <c r="AO3" s="89">
        <f>+'Coupon Summary'!C46</f>
        <v>25</v>
      </c>
      <c r="AP3" s="89">
        <f>+'Coupon Summary'!C47</f>
        <v>25</v>
      </c>
      <c r="AQ3" s="89">
        <f>+'Coupon Summary'!C48</f>
        <v>15</v>
      </c>
      <c r="AR3" s="89">
        <f>+'Coupon Summary'!C49</f>
        <v>25</v>
      </c>
      <c r="AS3" s="89">
        <f>+'Coupon Summary'!C50</f>
        <v>100</v>
      </c>
      <c r="AT3" s="89">
        <f>+'Coupon Summary'!C51</f>
        <v>25</v>
      </c>
      <c r="AU3" s="89">
        <f>+'Coupon Summary'!C52</f>
        <v>25</v>
      </c>
      <c r="AV3" s="89">
        <f>+'Coupon Summary'!C53</f>
        <v>5</v>
      </c>
      <c r="AW3" s="89">
        <f>+'Coupon Summary'!C54</f>
        <v>25</v>
      </c>
      <c r="AX3" s="89">
        <f>+'Coupon Summary'!C55</f>
        <v>100</v>
      </c>
      <c r="AY3" s="89">
        <f>+'Coupon Summary'!C56</f>
        <v>25</v>
      </c>
      <c r="AZ3" s="89">
        <f>+'Coupon Summary'!C57</f>
        <v>100</v>
      </c>
      <c r="BA3" s="89">
        <f>+'Coupon Summary'!C58</f>
        <v>20</v>
      </c>
      <c r="BB3" s="89">
        <f>+'Coupon Summary'!C59</f>
        <v>25</v>
      </c>
      <c r="BC3" s="89">
        <f>+'Coupon Summary'!C60</f>
        <v>25</v>
      </c>
      <c r="BD3" s="89">
        <f>+'Coupon Summary'!C61</f>
        <v>25</v>
      </c>
      <c r="BE3" s="89">
        <f>+'Coupon Summary'!C62</f>
        <v>25</v>
      </c>
      <c r="BF3" s="89">
        <f>+'Coupon Summary'!C63</f>
        <v>100</v>
      </c>
      <c r="BG3" s="89">
        <f>+'Coupon Summary'!C64</f>
        <v>25</v>
      </c>
      <c r="BH3" s="89">
        <f>+'Coupon Summary'!C65</f>
        <v>10</v>
      </c>
      <c r="BI3" s="89">
        <f>+'Coupon Summary'!C66</f>
        <v>25</v>
      </c>
      <c r="BJ3" s="89">
        <f>+'Coupon Summary'!C67</f>
        <v>25</v>
      </c>
      <c r="BK3" s="89">
        <f>+'Coupon Summary'!C68</f>
        <v>25</v>
      </c>
      <c r="BL3" s="89">
        <f>+'Coupon Summary'!C69</f>
        <v>25</v>
      </c>
      <c r="BM3" s="89">
        <f>+'Coupon Summary'!C70</f>
        <v>25</v>
      </c>
      <c r="BN3" s="89">
        <f>+'Coupon Summary'!C71</f>
        <v>25</v>
      </c>
      <c r="BO3" s="89">
        <f>+'Coupon Summary'!C72</f>
        <v>25</v>
      </c>
      <c r="BP3" s="89">
        <f>+'Coupon Summary'!C73</f>
        <v>10</v>
      </c>
      <c r="BQ3" s="89">
        <f>+'Coupon Summary'!C74</f>
        <v>10</v>
      </c>
      <c r="BR3" s="89">
        <f>+'Coupon Summary'!C75</f>
        <v>25</v>
      </c>
      <c r="BS3" s="89">
        <f>+'Coupon Summary'!C76</f>
        <v>25</v>
      </c>
      <c r="BT3" s="89">
        <f>+'Coupon Summary'!C77</f>
        <v>25</v>
      </c>
      <c r="BU3" s="89">
        <f>+'Coupon Summary'!C78</f>
        <v>50</v>
      </c>
      <c r="BV3" s="89">
        <f>+'Coupon Summary'!C79</f>
        <v>100</v>
      </c>
      <c r="BW3" s="89">
        <f>+'Coupon Summary'!C80</f>
        <v>10</v>
      </c>
      <c r="BX3" s="89">
        <f>+'Coupon Summary'!C81</f>
        <v>25</v>
      </c>
      <c r="BY3" s="89">
        <f>+'Coupon Summary'!C82</f>
        <v>25</v>
      </c>
      <c r="BZ3" s="89">
        <f>+'Coupon Summary'!C83</f>
        <v>25</v>
      </c>
      <c r="CA3" s="89">
        <f>+'Coupon Summary'!C84</f>
        <v>25</v>
      </c>
      <c r="CB3" s="89">
        <f>+'Coupon Summary'!C85</f>
        <v>25</v>
      </c>
      <c r="CC3" s="89">
        <f>+'Coupon Summary'!C86</f>
        <v>25</v>
      </c>
      <c r="CD3" s="89">
        <f>+'Coupon Summary'!C87</f>
        <v>25</v>
      </c>
      <c r="CE3" s="89">
        <f>+'Coupon Summary'!C88</f>
        <v>25</v>
      </c>
      <c r="CF3" s="89">
        <f>+'Coupon Summary'!C89</f>
        <v>100</v>
      </c>
      <c r="CG3" s="89">
        <f>+'Coupon Summary'!C90</f>
        <v>10</v>
      </c>
      <c r="CH3" s="89">
        <f>+'Coupon Summary'!C91</f>
        <v>50</v>
      </c>
      <c r="CI3" s="89">
        <f>+'Coupon Summary'!C92</f>
        <v>25</v>
      </c>
      <c r="CJ3" s="89">
        <f>+'Coupon Summary'!C93</f>
        <v>25</v>
      </c>
      <c r="CK3" s="89">
        <f>+'Coupon Summary'!C94</f>
        <v>50</v>
      </c>
      <c r="CL3" s="89">
        <f>+'Coupon Summary'!C95</f>
        <v>25</v>
      </c>
      <c r="CM3" s="89">
        <f>+'Coupon Summary'!C96</f>
        <v>50</v>
      </c>
      <c r="CN3" s="89">
        <f>+'Coupon Summary'!C97</f>
        <v>100</v>
      </c>
      <c r="CO3" s="89">
        <f>+'Coupon Summary'!C98</f>
        <v>10</v>
      </c>
      <c r="CP3" s="89">
        <f>+'Coupon Summary'!C99</f>
        <v>25</v>
      </c>
      <c r="CQ3" s="89">
        <f>+'Coupon Summary'!C100</f>
        <v>10</v>
      </c>
      <c r="CR3" s="89">
        <f>+'Coupon Summary'!C101</f>
        <v>25</v>
      </c>
      <c r="CS3" s="89">
        <f>+'Coupon Summary'!C102</f>
        <v>25</v>
      </c>
      <c r="CT3" s="89">
        <f>+'Coupon Summary'!C103</f>
        <v>25</v>
      </c>
      <c r="CU3" s="89">
        <f>+'Coupon Summary'!C104</f>
        <v>20</v>
      </c>
      <c r="CV3" s="89">
        <f>+'Coupon Summary'!C105</f>
        <v>10</v>
      </c>
      <c r="CW3" s="89">
        <f>+'Coupon Summary'!C106</f>
        <v>25</v>
      </c>
      <c r="CX3" s="89">
        <v>100</v>
      </c>
      <c r="CY3" s="89">
        <f>+'Coupon Summary'!C108</f>
        <v>25</v>
      </c>
      <c r="CZ3" s="89">
        <f>+'Coupon Summary'!C109</f>
        <v>100</v>
      </c>
      <c r="DA3" s="90">
        <f>+'Coupon Summary'!C110</f>
        <v>10</v>
      </c>
      <c r="DB3" s="248"/>
      <c r="DC3" s="248"/>
      <c r="DD3" s="248"/>
      <c r="DE3" s="248"/>
      <c r="DF3" s="248"/>
      <c r="DG3" s="248"/>
      <c r="DH3" s="242"/>
      <c r="DI3" s="242"/>
      <c r="DJ3" s="242"/>
      <c r="DK3" s="242"/>
      <c r="DL3" s="242"/>
    </row>
    <row r="4" spans="1:116" ht="26.25" thickBot="1" x14ac:dyDescent="0.25">
      <c r="A4" s="86" t="s">
        <v>66</v>
      </c>
      <c r="B4" s="87" t="s">
        <v>0</v>
      </c>
      <c r="C4" s="91">
        <f>+'Coupon Summary'!D8</f>
        <v>0.04</v>
      </c>
      <c r="D4" s="92">
        <f>+'Coupon Summary'!D9</f>
        <v>0.08</v>
      </c>
      <c r="E4" s="143">
        <f>+'Coupon Summary'!D10</f>
        <v>1.2500000000000001E-2</v>
      </c>
      <c r="F4" s="92">
        <f>+'Coupon Summary'!D11</f>
        <v>0.08</v>
      </c>
      <c r="G4" s="92">
        <f>+'Coupon Summary'!D12</f>
        <v>0.08</v>
      </c>
      <c r="H4" s="92">
        <f>+'Coupon Summary'!D13</f>
        <v>0.09</v>
      </c>
      <c r="I4" s="92">
        <f>+'Coupon Summary'!D14</f>
        <v>0.09</v>
      </c>
      <c r="J4" s="92">
        <f>+'Coupon Summary'!D15</f>
        <v>0.13</v>
      </c>
      <c r="K4" s="92">
        <f>+'Coupon Summary'!D16</f>
        <v>0.13</v>
      </c>
      <c r="L4" s="92">
        <f>+'Coupon Summary'!D17</f>
        <v>7.0000000000000007E-2</v>
      </c>
      <c r="M4" s="92">
        <f>+'Coupon Summary'!D18</f>
        <v>0.02</v>
      </c>
      <c r="N4" s="131">
        <f>+'Coupon Summary'!D19</f>
        <v>0.15</v>
      </c>
      <c r="O4" s="92">
        <f>+'Coupon Summary'!D20</f>
        <v>7.0000000000000007E-2</v>
      </c>
      <c r="P4" s="92">
        <f>+'Coupon Summary'!D21</f>
        <v>0.15</v>
      </c>
      <c r="Q4" s="92">
        <f>+'Coupon Summary'!D22</f>
        <v>0.08</v>
      </c>
      <c r="R4" s="92">
        <f>+'Coupon Summary'!D23</f>
        <v>0.02</v>
      </c>
      <c r="S4" s="92">
        <f>+'Coupon Summary'!D24</f>
        <v>0.04</v>
      </c>
      <c r="T4" s="92">
        <f>+'Coupon Summary'!D25</f>
        <v>0.11</v>
      </c>
      <c r="U4" s="92">
        <f>+'Coupon Summary'!D26</f>
        <v>0.05</v>
      </c>
      <c r="V4" s="92">
        <f>+'Coupon Summary'!D27</f>
        <v>0.11</v>
      </c>
      <c r="W4" s="92">
        <f>+'Coupon Summary'!D28</f>
        <v>0.06</v>
      </c>
      <c r="X4" s="92">
        <f>+'Coupon Summary'!D29</f>
        <v>0.08</v>
      </c>
      <c r="Y4" s="92">
        <f>+'Coupon Summary'!D30</f>
        <v>0.04</v>
      </c>
      <c r="Z4" s="92">
        <f>+'Coupon Summary'!D31</f>
        <v>0.09</v>
      </c>
      <c r="AA4" s="92">
        <f>+'Coupon Summary'!D32</f>
        <v>0.08</v>
      </c>
      <c r="AB4" s="92">
        <f>+'Coupon Summary'!D33</f>
        <v>0.09</v>
      </c>
      <c r="AC4" s="92">
        <f>+'Coupon Summary'!D34</f>
        <v>0.08</v>
      </c>
      <c r="AD4" s="92">
        <f>+'Coupon Summary'!D35</f>
        <v>0.08</v>
      </c>
      <c r="AE4" s="92">
        <f>+'Coupon Summary'!D36</f>
        <v>0.06</v>
      </c>
      <c r="AF4" s="92">
        <f>+'Coupon Summary'!D37</f>
        <v>7.0000000000000007E-2</v>
      </c>
      <c r="AG4" s="92">
        <f>+'Coupon Summary'!D38</f>
        <v>0.08</v>
      </c>
      <c r="AH4" s="92">
        <f>+'Coupon Summary'!D39</f>
        <v>0.05</v>
      </c>
      <c r="AI4" s="92">
        <f>+'Coupon Summary'!D40</f>
        <v>0.25</v>
      </c>
      <c r="AJ4" s="117">
        <f>+'Coupon Summary'!D41</f>
        <v>0.02</v>
      </c>
      <c r="AK4" s="92">
        <f>+'Coupon Summary'!D42</f>
        <v>0.06</v>
      </c>
      <c r="AL4" s="92">
        <f>+'Coupon Summary'!D43</f>
        <v>0.09</v>
      </c>
      <c r="AM4" s="92">
        <f>+'Coupon Summary'!D44</f>
        <v>0.08</v>
      </c>
      <c r="AN4" s="92">
        <f>+'Coupon Summary'!D45</f>
        <v>0.13</v>
      </c>
      <c r="AO4" s="92">
        <f>+'Coupon Summary'!D46</f>
        <v>0.04</v>
      </c>
      <c r="AP4" s="131">
        <f>+'Coupon Summary'!D47</f>
        <v>2.5000000000000001E-2</v>
      </c>
      <c r="AQ4" s="131">
        <f>+'Coupon Summary'!D48</f>
        <v>0.04</v>
      </c>
      <c r="AR4" s="92">
        <f>+'Coupon Summary'!D49</f>
        <v>0.05</v>
      </c>
      <c r="AS4" s="92">
        <f>+'Coupon Summary'!D50</f>
        <v>0.05</v>
      </c>
      <c r="AT4" s="92">
        <f>+'Coupon Summary'!D51</f>
        <v>0.06</v>
      </c>
      <c r="AU4" s="92">
        <f>+'Coupon Summary'!D52</f>
        <v>0.04</v>
      </c>
      <c r="AV4" s="92">
        <f>+'Coupon Summary'!D53</f>
        <v>0.08</v>
      </c>
      <c r="AW4" s="92">
        <f>+'Coupon Summary'!D54</f>
        <v>0.05</v>
      </c>
      <c r="AX4" s="92">
        <f>+'Coupon Summary'!D55</f>
        <v>0.05</v>
      </c>
      <c r="AY4" s="92">
        <f>+'Coupon Summary'!D56</f>
        <v>0.09</v>
      </c>
      <c r="AZ4" s="92">
        <f>+'Coupon Summary'!D57</f>
        <v>0.09</v>
      </c>
      <c r="BA4" s="92">
        <f>+'Coupon Summary'!D58</f>
        <v>0.09</v>
      </c>
      <c r="BB4" s="92">
        <f>+'Coupon Summary'!D59</f>
        <v>0.04</v>
      </c>
      <c r="BC4" s="92">
        <f>+'Coupon Summary'!D60</f>
        <v>0.03</v>
      </c>
      <c r="BD4" s="92">
        <f>+'Coupon Summary'!D61</f>
        <v>0.09</v>
      </c>
      <c r="BE4" s="92">
        <f>+'Coupon Summary'!D62</f>
        <v>0.03</v>
      </c>
      <c r="BF4" s="92">
        <f>+'Coupon Summary'!D63</f>
        <v>0.03</v>
      </c>
      <c r="BG4" s="92">
        <f>+'Coupon Summary'!D64</f>
        <v>0.04</v>
      </c>
      <c r="BH4" s="92">
        <f>+'Coupon Summary'!D65</f>
        <v>0.08</v>
      </c>
      <c r="BI4" s="92">
        <f>+'Coupon Summary'!D66</f>
        <v>0.04</v>
      </c>
      <c r="BJ4" s="92">
        <f>+'Coupon Summary'!D67</f>
        <v>0.05</v>
      </c>
      <c r="BK4" s="92">
        <f>+'Coupon Summary'!D68</f>
        <v>7.0000000000000007E-2</v>
      </c>
      <c r="BL4" s="92">
        <f>+'Coupon Summary'!D69</f>
        <v>0.09</v>
      </c>
      <c r="BM4" s="92">
        <f>+'Coupon Summary'!D70</f>
        <v>0.09</v>
      </c>
      <c r="BN4" s="92">
        <f>+'Coupon Summary'!D71</f>
        <v>0.09</v>
      </c>
      <c r="BO4" s="92">
        <f>+'Coupon Summary'!D72</f>
        <v>0.04</v>
      </c>
      <c r="BP4" s="92">
        <f>+'Coupon Summary'!D73</f>
        <v>0.09</v>
      </c>
      <c r="BQ4" s="92">
        <f>+'Coupon Summary'!D74</f>
        <v>0.08</v>
      </c>
      <c r="BR4" s="92">
        <f>+'Coupon Summary'!D75</f>
        <v>7.0000000000000007E-2</v>
      </c>
      <c r="BS4" s="92">
        <f>+'Coupon Summary'!D76</f>
        <v>0.09</v>
      </c>
      <c r="BT4" s="92">
        <f>+'Coupon Summary'!D77</f>
        <v>0.03</v>
      </c>
      <c r="BU4" s="92">
        <f>+'Coupon Summary'!D78</f>
        <v>0.03</v>
      </c>
      <c r="BV4" s="92">
        <f>+'Coupon Summary'!D79</f>
        <v>0.03</v>
      </c>
      <c r="BW4" s="92">
        <f>+'Coupon Summary'!D80</f>
        <v>0.09</v>
      </c>
      <c r="BX4" s="92">
        <f>+'Coupon Summary'!D81</f>
        <v>7.0000000000000007E-2</v>
      </c>
      <c r="BY4" s="92">
        <f>+'Coupon Summary'!D82</f>
        <v>0.09</v>
      </c>
      <c r="BZ4" s="92">
        <f>+'Coupon Summary'!D83</f>
        <v>0.09</v>
      </c>
      <c r="CA4" s="92">
        <f>+'Coupon Summary'!D84</f>
        <v>0.09</v>
      </c>
      <c r="CB4" s="92">
        <f>+'Coupon Summary'!D85</f>
        <v>0.1</v>
      </c>
      <c r="CC4" s="92">
        <f>+'Coupon Summary'!D86</f>
        <v>0.06</v>
      </c>
      <c r="CD4" s="92">
        <f>+'Coupon Summary'!D87</f>
        <v>0.02</v>
      </c>
      <c r="CE4" s="92">
        <f>+'Coupon Summary'!D88</f>
        <v>0.04</v>
      </c>
      <c r="CF4" s="92">
        <f>+'Coupon Summary'!D89</f>
        <v>0.04</v>
      </c>
      <c r="CG4" s="92">
        <f>+'Coupon Summary'!D90</f>
        <v>0.03</v>
      </c>
      <c r="CH4" s="131">
        <f>+'Coupon Summary'!D91</f>
        <v>0.03</v>
      </c>
      <c r="CI4" s="117">
        <f>+'Coupon Summary'!D92</f>
        <v>1.4999999999999999E-2</v>
      </c>
      <c r="CJ4" s="92">
        <f>+'Coupon Summary'!D93</f>
        <v>0.02</v>
      </c>
      <c r="CK4" s="92">
        <f>+'Coupon Summary'!D94</f>
        <v>0.02</v>
      </c>
      <c r="CL4" s="92">
        <f>+'Coupon Summary'!D95</f>
        <v>0.04</v>
      </c>
      <c r="CM4" s="92">
        <f>+'Coupon Summary'!D96</f>
        <v>0.04</v>
      </c>
      <c r="CN4" s="92">
        <f>+'Coupon Summary'!D97</f>
        <v>0.04</v>
      </c>
      <c r="CO4" s="92">
        <f>+'Coupon Summary'!D98</f>
        <v>7.0000000000000007E-2</v>
      </c>
      <c r="CP4" s="92">
        <f>+'Coupon Summary'!D99</f>
        <v>7.0000000000000007E-2</v>
      </c>
      <c r="CQ4" s="92">
        <f>+'Coupon Summary'!D100</f>
        <v>0.03</v>
      </c>
      <c r="CR4" s="92">
        <f>+'Coupon Summary'!D101</f>
        <v>0.08</v>
      </c>
      <c r="CS4" s="92">
        <f>+'Coupon Summary'!D102</f>
        <v>7.0000000000000007E-2</v>
      </c>
      <c r="CT4" s="92">
        <f>+'Coupon Summary'!D103</f>
        <v>0.08</v>
      </c>
      <c r="CU4" s="117">
        <f>+'Coupon Summary'!D104</f>
        <v>1.4999999999999999E-2</v>
      </c>
      <c r="CV4" s="131">
        <f>+'Coupon Summary'!D105</f>
        <v>0.1</v>
      </c>
      <c r="CW4" s="92">
        <f>+'Coupon Summary'!D106</f>
        <v>0.06</v>
      </c>
      <c r="CX4" s="92">
        <v>0.06</v>
      </c>
      <c r="CY4" s="92">
        <f>+'Coupon Summary'!D108</f>
        <v>0.02</v>
      </c>
      <c r="CZ4" s="92">
        <f>+'Coupon Summary'!D109</f>
        <v>0.02</v>
      </c>
      <c r="DA4" s="93">
        <f>+'Coupon Summary'!D110</f>
        <v>0.09</v>
      </c>
      <c r="DB4" s="249"/>
      <c r="DC4" s="249"/>
      <c r="DD4" s="249"/>
      <c r="DE4" s="249"/>
      <c r="DF4" s="249"/>
      <c r="DG4" s="249"/>
      <c r="DH4" s="243"/>
      <c r="DI4" s="243"/>
      <c r="DJ4" s="243"/>
      <c r="DK4" s="243"/>
      <c r="DL4" s="243"/>
    </row>
    <row r="5" spans="1:116" x14ac:dyDescent="0.2">
      <c r="A5" s="60"/>
      <c r="B5" s="61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3"/>
      <c r="DB5" s="72">
        <f>SUM(C5:DA5)</f>
        <v>0</v>
      </c>
      <c r="DC5" s="121">
        <f>+($C$3*$C5)+($D$3*$D5)+($E$3*$E5)+($F$3*$F5)+($G$3*$G5)+($H$3*$H5)+($I$3*$I5)+($J$3*$J5)+($K$3*$K5)+($L$3*$L5)+($M$3*$M5)+($N$3*$N5)+($O$3*$O5)+($P$3*$P5)+($Q$3*$Q5)+($R$3*$R5)+($S$3*$S5)+($T$3*$T5)+($U$3*$U5)+($V$3*$V5)+($W$3*$W5)+($X$3*$X5)+($Y$3*$Y5)+($Z$3*$Z5)</f>
        <v>0</v>
      </c>
      <c r="DD5" s="121">
        <f>+($AA$3*$AA5)+($AB$3*$AB5)+($AC$3*$AC5)+($AD$3*$AD5)+($AE$3*$AE5)+($AF$3*$AF5)++($AG$3*$AG5)+($AH$3*$AH5)+($AI$3*$AI5)+($AJ$3*$AJ5)+($AK$3*$AK5)+($AL$3*$AL5)+($AM$3*$AM5)+($AN$3*$AN5)+($AO$3*$AO5)+($AP$3*$AP5)+($AQ$3*$AQ5)+($AR$3*$AR5)+($AS$3*$AS5)+($AT$3*$AT5)+($AU$3*$AU5)+($AV$3*$AV5)+($AW$3*$AW5)+($AX$3*$AX5)+($AY$3*$AY5)+($AZ$3*$AZ5)</f>
        <v>0</v>
      </c>
      <c r="DE5" s="121">
        <f>+($BA$3*$BA5)+($BB$3*$BB5)+($BC$3*$BC5)+($BD$3*$BD5)+($BE$3*$BE5)+($BF$3*$BF5)+($BG$3*$BG5)+($BH$3*$BH5)+($BI$3*$BI5)+($BJ$3*$BJ5)+($BK$3*$BK5)+($BL$3*$BL5)+($BM$3*$BM5)+($BN$3*$BN5)+($BO$3*$BO5)+($BP$3*$BP5)+($BQ$3*$BQ5)+($BR$3*$BR5)+($BS$3*$BS5)+($BT$3*$BT5)+($BU$3*$BU5)+($BV$3*$BV5)+($BW$3*$BW5)+($BX$3*$BX5)+($BY$3*$BY5)+($BZ$3*$BZ5)</f>
        <v>0</v>
      </c>
      <c r="DF5" s="121">
        <f>+($CA$3*$CA5)+($CB$3*$CB5)+($CC$3*$CC5)+($CD$3*$CD5)+($CE$3*$CE5)+($CF$3*$CF5)+($CG$3*$CG5)+($CH$3*$CH5)+($CI$3*$CI5)+($CJ$3*$CJ5)+($CK$3*$CK5)+($CL$3*$CL5)+($CM$3*$CM5)+($CN$3*$CN5)+($CO$3*$CO5)+($CP$3*$CP5)+($CQ$3*$CQ5)+($CR$3*$CR5)+($CS$3*$CS5)+($CT$3*$CT5)+($CU$3*$CU5)+($CV$3*$CV5)+($CW$3*$CW5)+($CX$3*$CX5)+($CY$3*$CY5)+($CZ$3*$CZ5)+($DA$3*$DA5)</f>
        <v>0</v>
      </c>
      <c r="DG5" s="121">
        <f>SUM(DC5:DF5)</f>
        <v>0</v>
      </c>
      <c r="DH5" s="126">
        <f>+($C$3*$C$4*$C5)+($D$3*$D$4*$D5)+($E$3*$E$4*$E5)+($F$3*$F$4*$F5)+($G$3*$G$4*$G5)+($H$3*$H$4*$H5)+($I$3*$I$4*$I5)+($J$3*$J$4*$J5)+($K$3*$K$4*$K5)+($L$3*$L$4*$L5)+($M$3*$M$4*$M5)+($N$3*$N$4*$N5)+($O$3*$O$4*$O5)+($P$3*$P$4*$P5)+($Q$3*$Q$4*$Q5)+($R$3*$R$4*$R5)+($S$3*$S$4*$S5)+($T$3*$T$4*$T5)+($U$3*$U$4*$U5)+($V$3*$V$4*$V5)+($W$3*$W$4*$W5)+($X$3*$X$4*$X5)+($Y$3*$Y$4*$Y5)+($Z$3*$Z$4*$Z5)</f>
        <v>0</v>
      </c>
      <c r="DI5" s="126">
        <f>+($AA$3*$AA$4*$AA5)+($AB$3*$AB$4*$AB5)+($AC$3*$AC$4*$AC5)+($AD$3*$AD$4*$AD5)+($AE$3*$AE$4*$AE5)+($AF$3*$AF$4*$AF5)+($AG$3*$AG$4*$AG5)+($AH$3*$AH$4*$AH5)+($AI$3*$AI$4*$AI5)+($AJ$3*$AJ$4*$AJ5)+($AK$3*$AK$4*$AK5)+($AL$3*$AL$4*$AL5)+($AM$3*$AM$4*$AM5)+($AN$3*$AN$4*$AN5)+($AO$3*$AO$4*$AO5)+($AP$3*$AP$4*$AP5)+($AQ$3*$AQ$4*$AQ5)+($AR$3*$AR$4*$AR5)+($AS$3*$AS$4*$AS5)+($AT$3*$AT$4*$AT5)+($AU$3*$AU$4*$AU5)+($AV$3*$AV$4*$AV5)+($AW$3*$AW$4*$AW5)+($AX$3*$AX$4*$AX5)+($AY$3*$AY$4*$AY5)+($AZ$3*$AZ$4*$AZ5)</f>
        <v>0</v>
      </c>
      <c r="DJ5" s="126">
        <f>+($BA$3*$BA$4*$BA5)+($BB$3*$BB$4*$BB5)+($BC$3*$BC$4*$BC5)+($BD$3*$BD$4*$BD5)+($BE$3*$BE$4*$BE5)+($BF$3*$BF$4*$BF5)+($BG$3*$BG$4*$BG5)+($BH$3*$BH$4*$BH5)+($BI$3*$BI$4*$BI5)+($BJ$3*$BJ$4*$BJ5)+($BK$3*$BK$4*$BK5)+($BL$3*$BL$4*$BL5)+($BM$3*$BM$4*$BM5)+($BN$3*$BN$4*$BN5)+($BO$3*$BO$4*$BO5)+($BP$3*$BP$4*$BP5)+($BQ$3*$BQ$4*$BQ5)+($BR$3*$BR$4*$BR5)+($BS$3*$BS$4*$BS5)+($BT$3*$BT$4*$BT5)+($BU$3*$BU$4*$BU5)+($BV$3*$BV$4*$BV5)+($BW$3*$BW$4*$BW5)+($BX$3*$BX$4*$BX5)+($BY$3*$BY$4*$BY5)+($BZ$3*$BZ$4*$BZ5)</f>
        <v>0</v>
      </c>
      <c r="DK5" s="126">
        <f>+($CA$3*$CA$4*$CA5)+($CB$3*$CB$4*$CB5)+($CC$3*$CC$4*$CC5)+($CD$3*$CD$4*$CD5)+($CE$3*$CE$4*$CE5)+($CF$3*$CF$4*$CF5)+($CG$3*$CG$4*$CG5)+($CH$3*$CH$4*$CH5)+($CI$3*$CI$4*$CI5)+($CJ$3*$CJ$4*$CJ5)+($CK$3*$CK$4*$CK5)+($CL$3*$CL$4*$CL5)+($CM$3*$CM$4*$CM5)+($CN$3*$CN$4*$CN5)+($CO$3*$CO$4*$CO5)+($CP$3*$CP$4*$CP5)+($CQ$3*$CQ$4*$CQ5)+($CR$3*$CR$4*$CR5)+($CS$3*$CS$4*$CS5)+($CT$3*$CT$4*$CT5)+($CU$3*$CU$4*$CU5)+($CV$3*$CV$4*$CV5)+($CW$3*$CW$4*$CW5)+($CX$3*$CX$4*$CX5)+($CY$3*$CY$4*$CY5)+($CZ$3*$CZ$4*$CZ5)+($DA$3*$DA$4*$DA5)</f>
        <v>0</v>
      </c>
      <c r="DL5" s="126">
        <f>SUM(DH5:DK5)</f>
        <v>0</v>
      </c>
    </row>
    <row r="6" spans="1:116" x14ac:dyDescent="0.2">
      <c r="A6" s="64"/>
      <c r="B6" s="65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7"/>
      <c r="DB6" s="94">
        <f t="shared" ref="DB6:DB69" si="0">SUM(C6:DA6)</f>
        <v>0</v>
      </c>
      <c r="DC6" s="122">
        <f t="shared" ref="DC6:DC69" si="1">+($C$3*$C6)+($D$3*$D6)+($E$3*$E6)+($F$3*$F6)+($G$3*$G6)+($H$3*$H6)+($I$3*$I6)+($J$3*$J6)+($K$3*$K6)+($L$3*$L6)+($M$3*$M6)+($N$3*$N6)+($O$3*$O6)+($P$3*$P6)+($Q$3*$Q6)+($R$3*$R6)+($S$3*$S6)+($T$3*$T6)+($U$3*$U6)+($V$3*$V6)+($W$3*$W6)+($X$3*$X6)+($Y$3*$Y6)+($Z$3*$Z6)</f>
        <v>0</v>
      </c>
      <c r="DD6" s="122">
        <f t="shared" ref="DD6:DD69" si="2">+($AA$3*$AA6)+($AB$3*$AB6)+($AC$3*$AC6)+($AD$3*$AD6)+($AE$3*$AE6)+($AF$3*$AF6)++($AG$3*$AG6)+($AH$3*$AH6)+($AI$3*$AI6)+($AJ$3*$AJ6)+($AK$3*$AK6)+($AL$3*$AL6)+($AM$3*$AM6)+($AN$3*$AN6)+($AO$3*$AO6)+($AP$3*$AP6)+($AQ$3*$AQ6)+($AR$3*$AR6)+($AS$3*$AS6)+($AT$3*$AT6)+($AU$3*$AU6)+($AV$3*$AV6)+($AW$3*$AW6)+($AX$3*$AX6)+($AY$3*$AY6)+($AZ$3*$AZ6)</f>
        <v>0</v>
      </c>
      <c r="DE6" s="122">
        <f t="shared" ref="DE6:DE69" si="3">+($BA$3*$BA6)+($BB$3*$BB6)+($BC$3*$BC6)+($BD$3*$BD6)+($BE$3*$BE6)+($BF$3*$BF6)+($BG$3*$BG6)+($BH$3*$BH6)+($BI$3*$BI6)+($BJ$3*$BJ6)+($BK$3*$BK6)+($BL$3*$BL6)+($BM$3*$BM6)+($BN$3*$BN6)+($BO$3*$BO6)+($BP$3*$BP6)+($BQ$3*$BQ6)+($BR$3*$BR6)+($BS$3*$BS6)+($BT$3*$BT6)+($BU$3*$BU6)+($BV$3*$BV6)+($BW$3*$BW6)+($BX$3*$BX6)+($BY$3*$BY6)+($BZ$3*$BZ6)</f>
        <v>0</v>
      </c>
      <c r="DF6" s="122">
        <f t="shared" ref="DF6:DF69" si="4">+($CA$3*$CA6)+($CB$3*$CB6)+($CC$3*$CC6)+($CD$3*$CD6)+($CE$3*$CE6)+($CF$3*$CF6)+($CG$3*$CG6)+($CH$3*$CH6)+($CI$3*$CI6)+($CJ$3*$CJ6)+($CK$3*$CK6)+($CL$3*$CL6)+($CM$3*$CM6)+($CN$3*$CN6)+($CO$3*$CO6)+($CP$3*$CP6)+($CQ$3*$CQ6)+($CR$3*$CR6)+($CS$3*$CS6)+($CT$3*$CT6)+($CU$3*$CU6)+($CV$3*$CV6)+($CW$3*$CW6)+($CX$3*$CX6)+($CY$3*$CY6)+($CZ$3*$CZ6)+($DA$3*$DA6)</f>
        <v>0</v>
      </c>
      <c r="DG6" s="122">
        <f t="shared" ref="DG6:DG69" si="5">SUM(DC6:DF6)</f>
        <v>0</v>
      </c>
      <c r="DH6" s="127">
        <f t="shared" ref="DH6:DH69" si="6">+($C$3*$C$4*$C6)+($D$3*$D$4*$D6)+($E$3*$E$4*$E6)+($F$3*$F$4*$F6)+($G$3*$G$4*$G6)+($H$3*$H$4*$H6)+($I$3*$I$4*$I6)+($J$3*$J$4*$J6)+($K$3*$K$4*$K6)+($L$3*$L$4*$L6)+($M$3*$M$4*$M6)+($N$3*$N$4*$N6)+($O$3*$O$4*$O6)+($P$3*$P$4*$P6)+($Q$3*$Q$4*$Q6)+($R$3*$R$4*$R6)+($S$3*$S$4*$S6)+($T$3*$T$4*$T6)+($U$3*$U$4*$U6)+($V$3*$V$4*$V6)+($W$3*$W$4*$W6)+($X$3*$X$4*$X6)+($Y$3*$Y$4*$Y6)+($Z$3*$Z$4*$Z6)</f>
        <v>0</v>
      </c>
      <c r="DI6" s="127">
        <f t="shared" ref="DI6:DI69" si="7">+($AA$3*$AA$4*$AA6)+($AB$3*$AB$4*$AB6)+($AC$3*$AC$4*$AC6)+($AD$3*$AD$4*$AD6)+($AE$3*$AE$4*$AE6)+($AF$3*$AF$4*$AF6)+($AG$3*$AG$4*$AG6)+($AH$3*$AH$4*$AH6)+($AI$3*$AI$4*$AI6)+($AJ$3*$AJ$4*$AJ6)+($AK$3*$AK$4*$AK6)+($AL$3*$AL$4*$AL6)+($AM$3*$AM$4*$AM6)+($AN$3*$AN$4*$AN6)+($AO$3*$AO$4*$AO6)+($AP$3*$AP$4*$AP6)+($AQ$3*$AQ$4*$AQ6)+($AR$3*$AR$4*$AR6)+($AS$3*$AS$4*$AS6)+($AT$3*$AT$4*$AT6)+($AU$3*$AU$4*$AU6)+($AV$3*$AV$4*$AV6)+($AW$3*$AW$4*$AW6)+($AX$3*$AX$4*$AX6)+($AY$3*$AY$4*$AY6)+($AZ$3*$AZ$4*$AZ6)</f>
        <v>0</v>
      </c>
      <c r="DJ6" s="127">
        <f t="shared" ref="DJ6:DJ69" si="8">+($BA$3*$BA$4*$BA6)+($BB$3*$BB$4*$BB6)+($BC$3*$BC$4*$BC6)+($BD$3*$BD$4*$BD6)+($BE$3*$BE$4*$BE6)+($BF$3*$BF$4*$BF6)+($BG$3*$BG$4*$BG6)+($BH$3*$BH$4*$BH6)+($BI$3*$BI$4*$BI6)+($BJ$3*$BJ$4*$BJ6)+($BK$3*$BK$4*$BK6)+($BL$3*$BL$4*$BL6)+($BM$3*$BM$4*$BM6)+($BN$3*$BN$4*$BN6)+($BO$3*$BO$4*$BO6)+($BP$3*$BP$4*$BP6)+($BQ$3*$BQ$4*$BQ6)+($BR$3*$BR$4*$BR6)+($BS$3*$BS$4*$BS6)+($BT$3*$BT$4*$BT6)+($BU$3*$BU$4*$BU6)+($BV$3*$BV$4*$BV6)+($BW$3*$BW$4*$BW6)+($BX$3*$BX$4*$BX6)+($BY$3*$BY$4*$BY6)+($BZ$3*$BZ$4*$BZ6)</f>
        <v>0</v>
      </c>
      <c r="DK6" s="127">
        <f t="shared" ref="DK6:DK69" si="9">+($CA$3*$CA$4*$CA6)+($CB$3*$CB$4*$CB6)+($CC$3*$CC$4*$CC6)+($CD$3*$CD$4*$CD6)+($CE$3*$CE$4*$CE6)+($CF$3*$CF$4*$CF6)+($CG$3*$CG$4*$CG6)+($CH$3*$CH$4*$CH6)+($CI$3*$CI$4*$CI6)+($CJ$3*$CJ$4*$CJ6)+($CK$3*$CK$4*$CK6)+($CL$3*$CL$4*$CL6)+($CM$3*$CM$4*$CM6)+($CN$3*$CN$4*$CN6)+($CO$3*$CO$4*$CO6)+($CP$3*$CP$4*$CP6)+($CQ$3*$CQ$4*$CQ6)+($CR$3*$CR$4*$CR6)+($CS$3*$CS$4*$CS6)+($CT$3*$CT$4*$CT6)+($CU$3*$CU$4*$CU6)+($CV$3*$CV$4*$CV6)+($CW$3*$CW$4*$CW6)+($CX$3*$CX$4*$CX6)+($CY$3*$CY$4*$CY6)+($CZ$3*$CZ$4*$CZ6)+($DA$3*$DA$4*$DA6)</f>
        <v>0</v>
      </c>
      <c r="DL6" s="127">
        <f t="shared" ref="DL6:DL69" si="10">SUM(DH6:DK6)</f>
        <v>0</v>
      </c>
    </row>
    <row r="7" spans="1:116" x14ac:dyDescent="0.2">
      <c r="A7" s="64"/>
      <c r="B7" s="65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7"/>
      <c r="DB7" s="94">
        <f t="shared" si="0"/>
        <v>0</v>
      </c>
      <c r="DC7" s="122">
        <f t="shared" si="1"/>
        <v>0</v>
      </c>
      <c r="DD7" s="122">
        <f t="shared" si="2"/>
        <v>0</v>
      </c>
      <c r="DE7" s="122">
        <f t="shared" si="3"/>
        <v>0</v>
      </c>
      <c r="DF7" s="122">
        <f t="shared" si="4"/>
        <v>0</v>
      </c>
      <c r="DG7" s="122">
        <f t="shared" si="5"/>
        <v>0</v>
      </c>
      <c r="DH7" s="127">
        <f t="shared" si="6"/>
        <v>0</v>
      </c>
      <c r="DI7" s="127">
        <f t="shared" si="7"/>
        <v>0</v>
      </c>
      <c r="DJ7" s="127">
        <f t="shared" si="8"/>
        <v>0</v>
      </c>
      <c r="DK7" s="127">
        <f t="shared" si="9"/>
        <v>0</v>
      </c>
      <c r="DL7" s="127">
        <f t="shared" si="10"/>
        <v>0</v>
      </c>
    </row>
    <row r="8" spans="1:116" x14ac:dyDescent="0.2">
      <c r="A8" s="64"/>
      <c r="B8" s="65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7"/>
      <c r="DB8" s="94">
        <f t="shared" si="0"/>
        <v>0</v>
      </c>
      <c r="DC8" s="122">
        <f t="shared" si="1"/>
        <v>0</v>
      </c>
      <c r="DD8" s="122">
        <f t="shared" si="2"/>
        <v>0</v>
      </c>
      <c r="DE8" s="122">
        <f t="shared" si="3"/>
        <v>0</v>
      </c>
      <c r="DF8" s="122">
        <f t="shared" si="4"/>
        <v>0</v>
      </c>
      <c r="DG8" s="122">
        <f t="shared" si="5"/>
        <v>0</v>
      </c>
      <c r="DH8" s="127">
        <f t="shared" si="6"/>
        <v>0</v>
      </c>
      <c r="DI8" s="127">
        <f t="shared" si="7"/>
        <v>0</v>
      </c>
      <c r="DJ8" s="127">
        <f t="shared" si="8"/>
        <v>0</v>
      </c>
      <c r="DK8" s="127">
        <f t="shared" si="9"/>
        <v>0</v>
      </c>
      <c r="DL8" s="127">
        <f t="shared" si="10"/>
        <v>0</v>
      </c>
    </row>
    <row r="9" spans="1:116" x14ac:dyDescent="0.2">
      <c r="A9" s="68"/>
      <c r="B9" s="69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1"/>
      <c r="DB9" s="95">
        <f t="shared" si="0"/>
        <v>0</v>
      </c>
      <c r="DC9" s="123">
        <f t="shared" si="1"/>
        <v>0</v>
      </c>
      <c r="DD9" s="123">
        <f t="shared" si="2"/>
        <v>0</v>
      </c>
      <c r="DE9" s="123">
        <f t="shared" si="3"/>
        <v>0</v>
      </c>
      <c r="DF9" s="123">
        <f t="shared" si="4"/>
        <v>0</v>
      </c>
      <c r="DG9" s="123">
        <f t="shared" si="5"/>
        <v>0</v>
      </c>
      <c r="DH9" s="128">
        <f t="shared" si="6"/>
        <v>0</v>
      </c>
      <c r="DI9" s="128">
        <f t="shared" si="7"/>
        <v>0</v>
      </c>
      <c r="DJ9" s="128">
        <f t="shared" si="8"/>
        <v>0</v>
      </c>
      <c r="DK9" s="128">
        <f t="shared" si="9"/>
        <v>0</v>
      </c>
      <c r="DL9" s="128">
        <f t="shared" si="10"/>
        <v>0</v>
      </c>
    </row>
    <row r="10" spans="1:116" x14ac:dyDescent="0.2">
      <c r="A10" s="52"/>
      <c r="B10" s="53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5"/>
      <c r="DB10" s="96">
        <f t="shared" si="0"/>
        <v>0</v>
      </c>
      <c r="DC10" s="124">
        <f t="shared" si="1"/>
        <v>0</v>
      </c>
      <c r="DD10" s="124">
        <f t="shared" si="2"/>
        <v>0</v>
      </c>
      <c r="DE10" s="124">
        <f t="shared" si="3"/>
        <v>0</v>
      </c>
      <c r="DF10" s="124">
        <f t="shared" si="4"/>
        <v>0</v>
      </c>
      <c r="DG10" s="124">
        <f t="shared" si="5"/>
        <v>0</v>
      </c>
      <c r="DH10" s="129">
        <f t="shared" si="6"/>
        <v>0</v>
      </c>
      <c r="DI10" s="129">
        <f t="shared" si="7"/>
        <v>0</v>
      </c>
      <c r="DJ10" s="129">
        <f t="shared" si="8"/>
        <v>0</v>
      </c>
      <c r="DK10" s="129">
        <f t="shared" si="9"/>
        <v>0</v>
      </c>
      <c r="DL10" s="129">
        <f t="shared" si="10"/>
        <v>0</v>
      </c>
    </row>
    <row r="11" spans="1:116" x14ac:dyDescent="0.2">
      <c r="A11" s="48"/>
      <c r="B11" s="49" t="str">
        <f t="shared" ref="B11:B68" si="11">IF(ISERROR(VLOOKUP(A11,Month_Table,2))=TRUE,"",VLOOKUP(A11,Month_Table,2))</f>
        <v/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1"/>
      <c r="DB11" s="94">
        <f t="shared" si="0"/>
        <v>0</v>
      </c>
      <c r="DC11" s="122">
        <f t="shared" si="1"/>
        <v>0</v>
      </c>
      <c r="DD11" s="122">
        <f t="shared" si="2"/>
        <v>0</v>
      </c>
      <c r="DE11" s="122">
        <f t="shared" si="3"/>
        <v>0</v>
      </c>
      <c r="DF11" s="122">
        <f t="shared" si="4"/>
        <v>0</v>
      </c>
      <c r="DG11" s="122">
        <f t="shared" si="5"/>
        <v>0</v>
      </c>
      <c r="DH11" s="127">
        <f t="shared" si="6"/>
        <v>0</v>
      </c>
      <c r="DI11" s="127">
        <f t="shared" si="7"/>
        <v>0</v>
      </c>
      <c r="DJ11" s="127">
        <f t="shared" si="8"/>
        <v>0</v>
      </c>
      <c r="DK11" s="127">
        <f t="shared" si="9"/>
        <v>0</v>
      </c>
      <c r="DL11" s="127">
        <f t="shared" si="10"/>
        <v>0</v>
      </c>
    </row>
    <row r="12" spans="1:116" x14ac:dyDescent="0.2">
      <c r="A12" s="48"/>
      <c r="B12" s="49" t="str">
        <f t="shared" si="11"/>
        <v/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1"/>
      <c r="DB12" s="94">
        <f t="shared" si="0"/>
        <v>0</v>
      </c>
      <c r="DC12" s="122">
        <f t="shared" si="1"/>
        <v>0</v>
      </c>
      <c r="DD12" s="122">
        <f t="shared" si="2"/>
        <v>0</v>
      </c>
      <c r="DE12" s="122">
        <f t="shared" si="3"/>
        <v>0</v>
      </c>
      <c r="DF12" s="122">
        <f t="shared" si="4"/>
        <v>0</v>
      </c>
      <c r="DG12" s="122">
        <f t="shared" si="5"/>
        <v>0</v>
      </c>
      <c r="DH12" s="127">
        <f t="shared" si="6"/>
        <v>0</v>
      </c>
      <c r="DI12" s="127">
        <f t="shared" si="7"/>
        <v>0</v>
      </c>
      <c r="DJ12" s="127">
        <f t="shared" si="8"/>
        <v>0</v>
      </c>
      <c r="DK12" s="127">
        <f t="shared" si="9"/>
        <v>0</v>
      </c>
      <c r="DL12" s="127">
        <f t="shared" si="10"/>
        <v>0</v>
      </c>
    </row>
    <row r="13" spans="1:116" x14ac:dyDescent="0.2">
      <c r="A13" s="48"/>
      <c r="B13" s="49" t="str">
        <f t="shared" si="11"/>
        <v/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1"/>
      <c r="DB13" s="94">
        <f t="shared" si="0"/>
        <v>0</v>
      </c>
      <c r="DC13" s="122">
        <f t="shared" si="1"/>
        <v>0</v>
      </c>
      <c r="DD13" s="122">
        <f t="shared" si="2"/>
        <v>0</v>
      </c>
      <c r="DE13" s="122">
        <f t="shared" si="3"/>
        <v>0</v>
      </c>
      <c r="DF13" s="122">
        <f t="shared" si="4"/>
        <v>0</v>
      </c>
      <c r="DG13" s="122">
        <f t="shared" si="5"/>
        <v>0</v>
      </c>
      <c r="DH13" s="127">
        <f t="shared" si="6"/>
        <v>0</v>
      </c>
      <c r="DI13" s="127">
        <f t="shared" si="7"/>
        <v>0</v>
      </c>
      <c r="DJ13" s="127">
        <f t="shared" si="8"/>
        <v>0</v>
      </c>
      <c r="DK13" s="127">
        <f t="shared" si="9"/>
        <v>0</v>
      </c>
      <c r="DL13" s="127">
        <f t="shared" si="10"/>
        <v>0</v>
      </c>
    </row>
    <row r="14" spans="1:116" x14ac:dyDescent="0.2">
      <c r="A14" s="56"/>
      <c r="B14" s="57" t="str">
        <f t="shared" si="11"/>
        <v/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9"/>
      <c r="DB14" s="95">
        <f t="shared" si="0"/>
        <v>0</v>
      </c>
      <c r="DC14" s="123">
        <f t="shared" si="1"/>
        <v>0</v>
      </c>
      <c r="DD14" s="123">
        <f t="shared" si="2"/>
        <v>0</v>
      </c>
      <c r="DE14" s="123">
        <f t="shared" si="3"/>
        <v>0</v>
      </c>
      <c r="DF14" s="123">
        <f t="shared" si="4"/>
        <v>0</v>
      </c>
      <c r="DG14" s="123">
        <f t="shared" si="5"/>
        <v>0</v>
      </c>
      <c r="DH14" s="128">
        <f t="shared" si="6"/>
        <v>0</v>
      </c>
      <c r="DI14" s="128">
        <f t="shared" si="7"/>
        <v>0</v>
      </c>
      <c r="DJ14" s="128">
        <f t="shared" si="8"/>
        <v>0</v>
      </c>
      <c r="DK14" s="128">
        <f t="shared" si="9"/>
        <v>0</v>
      </c>
      <c r="DL14" s="128">
        <f t="shared" si="10"/>
        <v>0</v>
      </c>
    </row>
    <row r="15" spans="1:116" x14ac:dyDescent="0.2">
      <c r="A15" s="78"/>
      <c r="B15" s="79" t="str">
        <f t="shared" si="11"/>
        <v/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1"/>
      <c r="DB15" s="96">
        <f t="shared" si="0"/>
        <v>0</v>
      </c>
      <c r="DC15" s="124">
        <f t="shared" si="1"/>
        <v>0</v>
      </c>
      <c r="DD15" s="124">
        <f t="shared" si="2"/>
        <v>0</v>
      </c>
      <c r="DE15" s="124">
        <f t="shared" si="3"/>
        <v>0</v>
      </c>
      <c r="DF15" s="124">
        <f t="shared" si="4"/>
        <v>0</v>
      </c>
      <c r="DG15" s="124">
        <f t="shared" si="5"/>
        <v>0</v>
      </c>
      <c r="DH15" s="129">
        <f t="shared" si="6"/>
        <v>0</v>
      </c>
      <c r="DI15" s="129">
        <f t="shared" si="7"/>
        <v>0</v>
      </c>
      <c r="DJ15" s="129">
        <f t="shared" si="8"/>
        <v>0</v>
      </c>
      <c r="DK15" s="129">
        <f t="shared" si="9"/>
        <v>0</v>
      </c>
      <c r="DL15" s="129">
        <f t="shared" si="10"/>
        <v>0</v>
      </c>
    </row>
    <row r="16" spans="1:116" x14ac:dyDescent="0.2">
      <c r="A16" s="64"/>
      <c r="B16" s="65" t="str">
        <f t="shared" si="11"/>
        <v/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7"/>
      <c r="DB16" s="94">
        <f t="shared" si="0"/>
        <v>0</v>
      </c>
      <c r="DC16" s="122">
        <f t="shared" si="1"/>
        <v>0</v>
      </c>
      <c r="DD16" s="122">
        <f t="shared" si="2"/>
        <v>0</v>
      </c>
      <c r="DE16" s="122">
        <f t="shared" si="3"/>
        <v>0</v>
      </c>
      <c r="DF16" s="122">
        <f t="shared" si="4"/>
        <v>0</v>
      </c>
      <c r="DG16" s="122">
        <f t="shared" si="5"/>
        <v>0</v>
      </c>
      <c r="DH16" s="127">
        <f t="shared" si="6"/>
        <v>0</v>
      </c>
      <c r="DI16" s="127">
        <f t="shared" si="7"/>
        <v>0</v>
      </c>
      <c r="DJ16" s="127">
        <f t="shared" si="8"/>
        <v>0</v>
      </c>
      <c r="DK16" s="127">
        <f t="shared" si="9"/>
        <v>0</v>
      </c>
      <c r="DL16" s="127">
        <f t="shared" si="10"/>
        <v>0</v>
      </c>
    </row>
    <row r="17" spans="1:116" x14ac:dyDescent="0.2">
      <c r="A17" s="64"/>
      <c r="B17" s="65" t="str">
        <f t="shared" si="11"/>
        <v/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7"/>
      <c r="DB17" s="94">
        <f t="shared" si="0"/>
        <v>0</v>
      </c>
      <c r="DC17" s="122">
        <f t="shared" si="1"/>
        <v>0</v>
      </c>
      <c r="DD17" s="122">
        <f t="shared" si="2"/>
        <v>0</v>
      </c>
      <c r="DE17" s="122">
        <f t="shared" si="3"/>
        <v>0</v>
      </c>
      <c r="DF17" s="122">
        <f t="shared" si="4"/>
        <v>0</v>
      </c>
      <c r="DG17" s="122">
        <f t="shared" si="5"/>
        <v>0</v>
      </c>
      <c r="DH17" s="127">
        <f t="shared" si="6"/>
        <v>0</v>
      </c>
      <c r="DI17" s="127">
        <f t="shared" si="7"/>
        <v>0</v>
      </c>
      <c r="DJ17" s="127">
        <f t="shared" si="8"/>
        <v>0</v>
      </c>
      <c r="DK17" s="127">
        <f t="shared" si="9"/>
        <v>0</v>
      </c>
      <c r="DL17" s="127">
        <f t="shared" si="10"/>
        <v>0</v>
      </c>
    </row>
    <row r="18" spans="1:116" x14ac:dyDescent="0.2">
      <c r="A18" s="64"/>
      <c r="B18" s="65" t="str">
        <f t="shared" si="11"/>
        <v/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7"/>
      <c r="DB18" s="94">
        <f t="shared" si="0"/>
        <v>0</v>
      </c>
      <c r="DC18" s="122">
        <f t="shared" si="1"/>
        <v>0</v>
      </c>
      <c r="DD18" s="122">
        <f t="shared" si="2"/>
        <v>0</v>
      </c>
      <c r="DE18" s="122">
        <f t="shared" si="3"/>
        <v>0</v>
      </c>
      <c r="DF18" s="122">
        <f t="shared" si="4"/>
        <v>0</v>
      </c>
      <c r="DG18" s="122">
        <f t="shared" si="5"/>
        <v>0</v>
      </c>
      <c r="DH18" s="127">
        <f t="shared" si="6"/>
        <v>0</v>
      </c>
      <c r="DI18" s="127">
        <f t="shared" si="7"/>
        <v>0</v>
      </c>
      <c r="DJ18" s="127">
        <f t="shared" si="8"/>
        <v>0</v>
      </c>
      <c r="DK18" s="127">
        <f t="shared" si="9"/>
        <v>0</v>
      </c>
      <c r="DL18" s="127">
        <f t="shared" si="10"/>
        <v>0</v>
      </c>
    </row>
    <row r="19" spans="1:116" x14ac:dyDescent="0.2">
      <c r="A19" s="68"/>
      <c r="B19" s="69" t="str">
        <f t="shared" si="11"/>
        <v/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1"/>
      <c r="DB19" s="95">
        <f t="shared" si="0"/>
        <v>0</v>
      </c>
      <c r="DC19" s="123">
        <f t="shared" si="1"/>
        <v>0</v>
      </c>
      <c r="DD19" s="123">
        <f t="shared" si="2"/>
        <v>0</v>
      </c>
      <c r="DE19" s="123">
        <f t="shared" si="3"/>
        <v>0</v>
      </c>
      <c r="DF19" s="123">
        <f t="shared" si="4"/>
        <v>0</v>
      </c>
      <c r="DG19" s="123">
        <f t="shared" si="5"/>
        <v>0</v>
      </c>
      <c r="DH19" s="128">
        <f t="shared" si="6"/>
        <v>0</v>
      </c>
      <c r="DI19" s="128">
        <f t="shared" si="7"/>
        <v>0</v>
      </c>
      <c r="DJ19" s="128">
        <f t="shared" si="8"/>
        <v>0</v>
      </c>
      <c r="DK19" s="128">
        <f t="shared" si="9"/>
        <v>0</v>
      </c>
      <c r="DL19" s="128">
        <f t="shared" si="10"/>
        <v>0</v>
      </c>
    </row>
    <row r="20" spans="1:116" x14ac:dyDescent="0.2">
      <c r="A20" s="52"/>
      <c r="B20" s="53" t="str">
        <f t="shared" si="11"/>
        <v/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5"/>
      <c r="DB20" s="96">
        <f t="shared" si="0"/>
        <v>0</v>
      </c>
      <c r="DC20" s="124">
        <f t="shared" si="1"/>
        <v>0</v>
      </c>
      <c r="DD20" s="124">
        <f t="shared" si="2"/>
        <v>0</v>
      </c>
      <c r="DE20" s="124">
        <f t="shared" si="3"/>
        <v>0</v>
      </c>
      <c r="DF20" s="124">
        <f t="shared" si="4"/>
        <v>0</v>
      </c>
      <c r="DG20" s="124">
        <f t="shared" si="5"/>
        <v>0</v>
      </c>
      <c r="DH20" s="129">
        <f t="shared" si="6"/>
        <v>0</v>
      </c>
      <c r="DI20" s="129">
        <f t="shared" si="7"/>
        <v>0</v>
      </c>
      <c r="DJ20" s="129">
        <f t="shared" si="8"/>
        <v>0</v>
      </c>
      <c r="DK20" s="129">
        <f t="shared" si="9"/>
        <v>0</v>
      </c>
      <c r="DL20" s="129">
        <f t="shared" si="10"/>
        <v>0</v>
      </c>
    </row>
    <row r="21" spans="1:116" x14ac:dyDescent="0.2">
      <c r="A21" s="48"/>
      <c r="B21" s="49" t="str">
        <f t="shared" si="11"/>
        <v/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1"/>
      <c r="DB21" s="94">
        <f t="shared" si="0"/>
        <v>0</v>
      </c>
      <c r="DC21" s="122">
        <f t="shared" si="1"/>
        <v>0</v>
      </c>
      <c r="DD21" s="122">
        <f t="shared" si="2"/>
        <v>0</v>
      </c>
      <c r="DE21" s="122">
        <f t="shared" si="3"/>
        <v>0</v>
      </c>
      <c r="DF21" s="122">
        <f t="shared" si="4"/>
        <v>0</v>
      </c>
      <c r="DG21" s="122">
        <f t="shared" si="5"/>
        <v>0</v>
      </c>
      <c r="DH21" s="127">
        <f t="shared" si="6"/>
        <v>0</v>
      </c>
      <c r="DI21" s="127">
        <f t="shared" si="7"/>
        <v>0</v>
      </c>
      <c r="DJ21" s="127">
        <f t="shared" si="8"/>
        <v>0</v>
      </c>
      <c r="DK21" s="127">
        <f t="shared" si="9"/>
        <v>0</v>
      </c>
      <c r="DL21" s="127">
        <f t="shared" si="10"/>
        <v>0</v>
      </c>
    </row>
    <row r="22" spans="1:116" x14ac:dyDescent="0.2">
      <c r="A22" s="48"/>
      <c r="B22" s="49" t="str">
        <f t="shared" si="11"/>
        <v/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1"/>
      <c r="DB22" s="94">
        <f t="shared" si="0"/>
        <v>0</v>
      </c>
      <c r="DC22" s="122">
        <f t="shared" si="1"/>
        <v>0</v>
      </c>
      <c r="DD22" s="122">
        <f t="shared" si="2"/>
        <v>0</v>
      </c>
      <c r="DE22" s="122">
        <f t="shared" si="3"/>
        <v>0</v>
      </c>
      <c r="DF22" s="122">
        <f t="shared" si="4"/>
        <v>0</v>
      </c>
      <c r="DG22" s="122">
        <f t="shared" si="5"/>
        <v>0</v>
      </c>
      <c r="DH22" s="127">
        <f t="shared" si="6"/>
        <v>0</v>
      </c>
      <c r="DI22" s="127">
        <f t="shared" si="7"/>
        <v>0</v>
      </c>
      <c r="DJ22" s="127">
        <f t="shared" si="8"/>
        <v>0</v>
      </c>
      <c r="DK22" s="127">
        <f t="shared" si="9"/>
        <v>0</v>
      </c>
      <c r="DL22" s="127">
        <f t="shared" si="10"/>
        <v>0</v>
      </c>
    </row>
    <row r="23" spans="1:116" x14ac:dyDescent="0.2">
      <c r="A23" s="48"/>
      <c r="B23" s="49" t="str">
        <f t="shared" si="11"/>
        <v/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1"/>
      <c r="DB23" s="94">
        <f t="shared" si="0"/>
        <v>0</v>
      </c>
      <c r="DC23" s="122">
        <f t="shared" si="1"/>
        <v>0</v>
      </c>
      <c r="DD23" s="122">
        <f t="shared" si="2"/>
        <v>0</v>
      </c>
      <c r="DE23" s="122">
        <f t="shared" si="3"/>
        <v>0</v>
      </c>
      <c r="DF23" s="122">
        <f t="shared" si="4"/>
        <v>0</v>
      </c>
      <c r="DG23" s="122">
        <f t="shared" si="5"/>
        <v>0</v>
      </c>
      <c r="DH23" s="127">
        <f t="shared" si="6"/>
        <v>0</v>
      </c>
      <c r="DI23" s="127">
        <f t="shared" si="7"/>
        <v>0</v>
      </c>
      <c r="DJ23" s="127">
        <f t="shared" si="8"/>
        <v>0</v>
      </c>
      <c r="DK23" s="127">
        <f t="shared" si="9"/>
        <v>0</v>
      </c>
      <c r="DL23" s="127">
        <f t="shared" si="10"/>
        <v>0</v>
      </c>
    </row>
    <row r="24" spans="1:116" x14ac:dyDescent="0.2">
      <c r="A24" s="56"/>
      <c r="B24" s="57" t="str">
        <f t="shared" si="11"/>
        <v/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9"/>
      <c r="DB24" s="95">
        <f t="shared" si="0"/>
        <v>0</v>
      </c>
      <c r="DC24" s="123">
        <f t="shared" si="1"/>
        <v>0</v>
      </c>
      <c r="DD24" s="123">
        <f t="shared" si="2"/>
        <v>0</v>
      </c>
      <c r="DE24" s="123">
        <f t="shared" si="3"/>
        <v>0</v>
      </c>
      <c r="DF24" s="123">
        <f t="shared" si="4"/>
        <v>0</v>
      </c>
      <c r="DG24" s="123">
        <f t="shared" si="5"/>
        <v>0</v>
      </c>
      <c r="DH24" s="128">
        <f t="shared" si="6"/>
        <v>0</v>
      </c>
      <c r="DI24" s="128">
        <f t="shared" si="7"/>
        <v>0</v>
      </c>
      <c r="DJ24" s="128">
        <f t="shared" si="8"/>
        <v>0</v>
      </c>
      <c r="DK24" s="128">
        <f t="shared" si="9"/>
        <v>0</v>
      </c>
      <c r="DL24" s="128">
        <f t="shared" si="10"/>
        <v>0</v>
      </c>
    </row>
    <row r="25" spans="1:116" x14ac:dyDescent="0.2">
      <c r="A25" s="78"/>
      <c r="B25" s="79" t="str">
        <f t="shared" si="11"/>
        <v/>
      </c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81"/>
      <c r="DB25" s="96">
        <f t="shared" si="0"/>
        <v>0</v>
      </c>
      <c r="DC25" s="124">
        <f t="shared" si="1"/>
        <v>0</v>
      </c>
      <c r="DD25" s="124">
        <f t="shared" si="2"/>
        <v>0</v>
      </c>
      <c r="DE25" s="124">
        <f t="shared" si="3"/>
        <v>0</v>
      </c>
      <c r="DF25" s="124">
        <f t="shared" si="4"/>
        <v>0</v>
      </c>
      <c r="DG25" s="124">
        <f t="shared" si="5"/>
        <v>0</v>
      </c>
      <c r="DH25" s="129">
        <f t="shared" si="6"/>
        <v>0</v>
      </c>
      <c r="DI25" s="129">
        <f t="shared" si="7"/>
        <v>0</v>
      </c>
      <c r="DJ25" s="129">
        <f t="shared" si="8"/>
        <v>0</v>
      </c>
      <c r="DK25" s="129">
        <f t="shared" si="9"/>
        <v>0</v>
      </c>
      <c r="DL25" s="129">
        <f t="shared" si="10"/>
        <v>0</v>
      </c>
    </row>
    <row r="26" spans="1:116" x14ac:dyDescent="0.2">
      <c r="A26" s="64"/>
      <c r="B26" s="65" t="str">
        <f t="shared" si="11"/>
        <v/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7"/>
      <c r="DB26" s="94">
        <f t="shared" si="0"/>
        <v>0</v>
      </c>
      <c r="DC26" s="122">
        <f t="shared" si="1"/>
        <v>0</v>
      </c>
      <c r="DD26" s="122">
        <f t="shared" si="2"/>
        <v>0</v>
      </c>
      <c r="DE26" s="122">
        <f t="shared" si="3"/>
        <v>0</v>
      </c>
      <c r="DF26" s="122">
        <f t="shared" si="4"/>
        <v>0</v>
      </c>
      <c r="DG26" s="122">
        <f t="shared" si="5"/>
        <v>0</v>
      </c>
      <c r="DH26" s="127">
        <f t="shared" si="6"/>
        <v>0</v>
      </c>
      <c r="DI26" s="127">
        <f t="shared" si="7"/>
        <v>0</v>
      </c>
      <c r="DJ26" s="127">
        <f t="shared" si="8"/>
        <v>0</v>
      </c>
      <c r="DK26" s="127">
        <f t="shared" si="9"/>
        <v>0</v>
      </c>
      <c r="DL26" s="127">
        <f t="shared" si="10"/>
        <v>0</v>
      </c>
    </row>
    <row r="27" spans="1:116" x14ac:dyDescent="0.2">
      <c r="A27" s="64"/>
      <c r="B27" s="65" t="str">
        <f t="shared" si="11"/>
        <v/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7"/>
      <c r="DB27" s="94">
        <f t="shared" si="0"/>
        <v>0</v>
      </c>
      <c r="DC27" s="122">
        <f t="shared" si="1"/>
        <v>0</v>
      </c>
      <c r="DD27" s="122">
        <f t="shared" si="2"/>
        <v>0</v>
      </c>
      <c r="DE27" s="122">
        <f t="shared" si="3"/>
        <v>0</v>
      </c>
      <c r="DF27" s="122">
        <f t="shared" si="4"/>
        <v>0</v>
      </c>
      <c r="DG27" s="122">
        <f t="shared" si="5"/>
        <v>0</v>
      </c>
      <c r="DH27" s="127">
        <f t="shared" si="6"/>
        <v>0</v>
      </c>
      <c r="DI27" s="127">
        <f t="shared" si="7"/>
        <v>0</v>
      </c>
      <c r="DJ27" s="127">
        <f t="shared" si="8"/>
        <v>0</v>
      </c>
      <c r="DK27" s="127">
        <f t="shared" si="9"/>
        <v>0</v>
      </c>
      <c r="DL27" s="127">
        <f t="shared" si="10"/>
        <v>0</v>
      </c>
    </row>
    <row r="28" spans="1:116" x14ac:dyDescent="0.2">
      <c r="A28" s="64"/>
      <c r="B28" s="65" t="str">
        <f t="shared" si="11"/>
        <v/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7"/>
      <c r="DB28" s="94">
        <f t="shared" si="0"/>
        <v>0</v>
      </c>
      <c r="DC28" s="122">
        <f t="shared" si="1"/>
        <v>0</v>
      </c>
      <c r="DD28" s="122">
        <f t="shared" si="2"/>
        <v>0</v>
      </c>
      <c r="DE28" s="122">
        <f t="shared" si="3"/>
        <v>0</v>
      </c>
      <c r="DF28" s="122">
        <f t="shared" si="4"/>
        <v>0</v>
      </c>
      <c r="DG28" s="122">
        <f t="shared" si="5"/>
        <v>0</v>
      </c>
      <c r="DH28" s="127">
        <f t="shared" si="6"/>
        <v>0</v>
      </c>
      <c r="DI28" s="127">
        <f t="shared" si="7"/>
        <v>0</v>
      </c>
      <c r="DJ28" s="127">
        <f t="shared" si="8"/>
        <v>0</v>
      </c>
      <c r="DK28" s="127">
        <f t="shared" si="9"/>
        <v>0</v>
      </c>
      <c r="DL28" s="127">
        <f t="shared" si="10"/>
        <v>0</v>
      </c>
    </row>
    <row r="29" spans="1:116" x14ac:dyDescent="0.2">
      <c r="A29" s="68"/>
      <c r="B29" s="69" t="str">
        <f t="shared" si="11"/>
        <v/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71"/>
      <c r="DB29" s="95">
        <f t="shared" si="0"/>
        <v>0</v>
      </c>
      <c r="DC29" s="123">
        <f t="shared" si="1"/>
        <v>0</v>
      </c>
      <c r="DD29" s="123">
        <f t="shared" si="2"/>
        <v>0</v>
      </c>
      <c r="DE29" s="123">
        <f t="shared" si="3"/>
        <v>0</v>
      </c>
      <c r="DF29" s="123">
        <f t="shared" si="4"/>
        <v>0</v>
      </c>
      <c r="DG29" s="123">
        <f t="shared" si="5"/>
        <v>0</v>
      </c>
      <c r="DH29" s="128">
        <f t="shared" si="6"/>
        <v>0</v>
      </c>
      <c r="DI29" s="128">
        <f t="shared" si="7"/>
        <v>0</v>
      </c>
      <c r="DJ29" s="128">
        <f t="shared" si="8"/>
        <v>0</v>
      </c>
      <c r="DK29" s="128">
        <f t="shared" si="9"/>
        <v>0</v>
      </c>
      <c r="DL29" s="128">
        <f t="shared" si="10"/>
        <v>0</v>
      </c>
    </row>
    <row r="30" spans="1:116" x14ac:dyDescent="0.2">
      <c r="A30" s="52"/>
      <c r="B30" s="53" t="str">
        <f t="shared" si="11"/>
        <v/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5"/>
      <c r="DB30" s="96">
        <f t="shared" si="0"/>
        <v>0</v>
      </c>
      <c r="DC30" s="124">
        <f t="shared" si="1"/>
        <v>0</v>
      </c>
      <c r="DD30" s="124">
        <f t="shared" si="2"/>
        <v>0</v>
      </c>
      <c r="DE30" s="124">
        <f t="shared" si="3"/>
        <v>0</v>
      </c>
      <c r="DF30" s="124">
        <f t="shared" si="4"/>
        <v>0</v>
      </c>
      <c r="DG30" s="124">
        <f t="shared" si="5"/>
        <v>0</v>
      </c>
      <c r="DH30" s="129">
        <f t="shared" si="6"/>
        <v>0</v>
      </c>
      <c r="DI30" s="129">
        <f t="shared" si="7"/>
        <v>0</v>
      </c>
      <c r="DJ30" s="129">
        <f t="shared" si="8"/>
        <v>0</v>
      </c>
      <c r="DK30" s="129">
        <f t="shared" si="9"/>
        <v>0</v>
      </c>
      <c r="DL30" s="129">
        <f t="shared" si="10"/>
        <v>0</v>
      </c>
    </row>
    <row r="31" spans="1:116" x14ac:dyDescent="0.2">
      <c r="A31" s="48"/>
      <c r="B31" s="49" t="str">
        <f t="shared" si="11"/>
        <v/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1"/>
      <c r="DB31" s="94">
        <f t="shared" si="0"/>
        <v>0</v>
      </c>
      <c r="DC31" s="122">
        <f t="shared" si="1"/>
        <v>0</v>
      </c>
      <c r="DD31" s="122">
        <f t="shared" si="2"/>
        <v>0</v>
      </c>
      <c r="DE31" s="122">
        <f t="shared" si="3"/>
        <v>0</v>
      </c>
      <c r="DF31" s="122">
        <f t="shared" si="4"/>
        <v>0</v>
      </c>
      <c r="DG31" s="122">
        <f t="shared" si="5"/>
        <v>0</v>
      </c>
      <c r="DH31" s="127">
        <f t="shared" si="6"/>
        <v>0</v>
      </c>
      <c r="DI31" s="127">
        <f t="shared" si="7"/>
        <v>0</v>
      </c>
      <c r="DJ31" s="127">
        <f t="shared" si="8"/>
        <v>0</v>
      </c>
      <c r="DK31" s="127">
        <f t="shared" si="9"/>
        <v>0</v>
      </c>
      <c r="DL31" s="127">
        <f t="shared" si="10"/>
        <v>0</v>
      </c>
    </row>
    <row r="32" spans="1:116" x14ac:dyDescent="0.2">
      <c r="A32" s="48"/>
      <c r="B32" s="49" t="str">
        <f t="shared" si="11"/>
        <v/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1"/>
      <c r="DB32" s="94">
        <f t="shared" si="0"/>
        <v>0</v>
      </c>
      <c r="DC32" s="122">
        <f t="shared" si="1"/>
        <v>0</v>
      </c>
      <c r="DD32" s="122">
        <f t="shared" si="2"/>
        <v>0</v>
      </c>
      <c r="DE32" s="122">
        <f t="shared" si="3"/>
        <v>0</v>
      </c>
      <c r="DF32" s="122">
        <f t="shared" si="4"/>
        <v>0</v>
      </c>
      <c r="DG32" s="122">
        <f t="shared" si="5"/>
        <v>0</v>
      </c>
      <c r="DH32" s="127">
        <f t="shared" si="6"/>
        <v>0</v>
      </c>
      <c r="DI32" s="127">
        <f t="shared" si="7"/>
        <v>0</v>
      </c>
      <c r="DJ32" s="127">
        <f t="shared" si="8"/>
        <v>0</v>
      </c>
      <c r="DK32" s="127">
        <f t="shared" si="9"/>
        <v>0</v>
      </c>
      <c r="DL32" s="127">
        <f t="shared" si="10"/>
        <v>0</v>
      </c>
    </row>
    <row r="33" spans="1:116" x14ac:dyDescent="0.2">
      <c r="A33" s="48"/>
      <c r="B33" s="49" t="str">
        <f t="shared" si="11"/>
        <v/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1"/>
      <c r="DB33" s="94">
        <f t="shared" si="0"/>
        <v>0</v>
      </c>
      <c r="DC33" s="122">
        <f t="shared" si="1"/>
        <v>0</v>
      </c>
      <c r="DD33" s="122">
        <f t="shared" si="2"/>
        <v>0</v>
      </c>
      <c r="DE33" s="122">
        <f t="shared" si="3"/>
        <v>0</v>
      </c>
      <c r="DF33" s="122">
        <f t="shared" si="4"/>
        <v>0</v>
      </c>
      <c r="DG33" s="122">
        <f t="shared" si="5"/>
        <v>0</v>
      </c>
      <c r="DH33" s="127">
        <f t="shared" si="6"/>
        <v>0</v>
      </c>
      <c r="DI33" s="127">
        <f t="shared" si="7"/>
        <v>0</v>
      </c>
      <c r="DJ33" s="127">
        <f t="shared" si="8"/>
        <v>0</v>
      </c>
      <c r="DK33" s="127">
        <f t="shared" si="9"/>
        <v>0</v>
      </c>
      <c r="DL33" s="127">
        <f t="shared" si="10"/>
        <v>0</v>
      </c>
    </row>
    <row r="34" spans="1:116" x14ac:dyDescent="0.2">
      <c r="A34" s="56"/>
      <c r="B34" s="57" t="str">
        <f t="shared" si="11"/>
        <v/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9"/>
      <c r="DB34" s="95">
        <f t="shared" si="0"/>
        <v>0</v>
      </c>
      <c r="DC34" s="123">
        <f t="shared" si="1"/>
        <v>0</v>
      </c>
      <c r="DD34" s="123">
        <f t="shared" si="2"/>
        <v>0</v>
      </c>
      <c r="DE34" s="123">
        <f t="shared" si="3"/>
        <v>0</v>
      </c>
      <c r="DF34" s="123">
        <f t="shared" si="4"/>
        <v>0</v>
      </c>
      <c r="DG34" s="123">
        <f t="shared" si="5"/>
        <v>0</v>
      </c>
      <c r="DH34" s="128">
        <f t="shared" si="6"/>
        <v>0</v>
      </c>
      <c r="DI34" s="128">
        <f t="shared" si="7"/>
        <v>0</v>
      </c>
      <c r="DJ34" s="128">
        <f t="shared" si="8"/>
        <v>0</v>
      </c>
      <c r="DK34" s="128">
        <f t="shared" si="9"/>
        <v>0</v>
      </c>
      <c r="DL34" s="128">
        <f t="shared" si="10"/>
        <v>0</v>
      </c>
    </row>
    <row r="35" spans="1:116" x14ac:dyDescent="0.2">
      <c r="A35" s="78"/>
      <c r="B35" s="79" t="str">
        <f t="shared" si="11"/>
        <v/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0"/>
      <c r="CA35" s="80"/>
      <c r="CB35" s="80"/>
      <c r="CC35" s="80"/>
      <c r="CD35" s="80"/>
      <c r="CE35" s="80"/>
      <c r="CF35" s="80"/>
      <c r="CG35" s="80"/>
      <c r="CH35" s="80"/>
      <c r="CI35" s="80"/>
      <c r="CJ35" s="80"/>
      <c r="CK35" s="80"/>
      <c r="CL35" s="80"/>
      <c r="CM35" s="80"/>
      <c r="CN35" s="80"/>
      <c r="CO35" s="80"/>
      <c r="CP35" s="80"/>
      <c r="CQ35" s="80"/>
      <c r="CR35" s="80"/>
      <c r="CS35" s="80"/>
      <c r="CT35" s="80"/>
      <c r="CU35" s="80"/>
      <c r="CV35" s="80"/>
      <c r="CW35" s="80"/>
      <c r="CX35" s="80"/>
      <c r="CY35" s="80"/>
      <c r="CZ35" s="80"/>
      <c r="DA35" s="81"/>
      <c r="DB35" s="96">
        <f t="shared" si="0"/>
        <v>0</v>
      </c>
      <c r="DC35" s="124">
        <f t="shared" si="1"/>
        <v>0</v>
      </c>
      <c r="DD35" s="124">
        <f t="shared" si="2"/>
        <v>0</v>
      </c>
      <c r="DE35" s="124">
        <f t="shared" si="3"/>
        <v>0</v>
      </c>
      <c r="DF35" s="124">
        <f t="shared" si="4"/>
        <v>0</v>
      </c>
      <c r="DG35" s="124">
        <f t="shared" si="5"/>
        <v>0</v>
      </c>
      <c r="DH35" s="129">
        <f t="shared" si="6"/>
        <v>0</v>
      </c>
      <c r="DI35" s="129">
        <f t="shared" si="7"/>
        <v>0</v>
      </c>
      <c r="DJ35" s="129">
        <f t="shared" si="8"/>
        <v>0</v>
      </c>
      <c r="DK35" s="129">
        <f t="shared" si="9"/>
        <v>0</v>
      </c>
      <c r="DL35" s="129">
        <f t="shared" si="10"/>
        <v>0</v>
      </c>
    </row>
    <row r="36" spans="1:116" x14ac:dyDescent="0.2">
      <c r="A36" s="64"/>
      <c r="B36" s="65" t="str">
        <f t="shared" si="11"/>
        <v/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6"/>
      <c r="CV36" s="66"/>
      <c r="CW36" s="66"/>
      <c r="CX36" s="66"/>
      <c r="CY36" s="66"/>
      <c r="CZ36" s="66"/>
      <c r="DA36" s="67"/>
      <c r="DB36" s="94">
        <f t="shared" si="0"/>
        <v>0</v>
      </c>
      <c r="DC36" s="122">
        <f t="shared" si="1"/>
        <v>0</v>
      </c>
      <c r="DD36" s="122">
        <f t="shared" si="2"/>
        <v>0</v>
      </c>
      <c r="DE36" s="122">
        <f t="shared" si="3"/>
        <v>0</v>
      </c>
      <c r="DF36" s="122">
        <f t="shared" si="4"/>
        <v>0</v>
      </c>
      <c r="DG36" s="122">
        <f t="shared" si="5"/>
        <v>0</v>
      </c>
      <c r="DH36" s="127">
        <f t="shared" si="6"/>
        <v>0</v>
      </c>
      <c r="DI36" s="127">
        <f t="shared" si="7"/>
        <v>0</v>
      </c>
      <c r="DJ36" s="127">
        <f t="shared" si="8"/>
        <v>0</v>
      </c>
      <c r="DK36" s="127">
        <f t="shared" si="9"/>
        <v>0</v>
      </c>
      <c r="DL36" s="127">
        <f t="shared" si="10"/>
        <v>0</v>
      </c>
    </row>
    <row r="37" spans="1:116" x14ac:dyDescent="0.2">
      <c r="A37" s="64"/>
      <c r="B37" s="65" t="str">
        <f t="shared" si="11"/>
        <v/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T37" s="66"/>
      <c r="CU37" s="66"/>
      <c r="CV37" s="66"/>
      <c r="CW37" s="66"/>
      <c r="CX37" s="66"/>
      <c r="CY37" s="66"/>
      <c r="CZ37" s="66"/>
      <c r="DA37" s="67"/>
      <c r="DB37" s="94">
        <f t="shared" si="0"/>
        <v>0</v>
      </c>
      <c r="DC37" s="122">
        <f t="shared" si="1"/>
        <v>0</v>
      </c>
      <c r="DD37" s="122">
        <f t="shared" si="2"/>
        <v>0</v>
      </c>
      <c r="DE37" s="122">
        <f t="shared" si="3"/>
        <v>0</v>
      </c>
      <c r="DF37" s="122">
        <f t="shared" si="4"/>
        <v>0</v>
      </c>
      <c r="DG37" s="122">
        <f t="shared" si="5"/>
        <v>0</v>
      </c>
      <c r="DH37" s="127">
        <f t="shared" si="6"/>
        <v>0</v>
      </c>
      <c r="DI37" s="127">
        <f t="shared" si="7"/>
        <v>0</v>
      </c>
      <c r="DJ37" s="127">
        <f t="shared" si="8"/>
        <v>0</v>
      </c>
      <c r="DK37" s="127">
        <f t="shared" si="9"/>
        <v>0</v>
      </c>
      <c r="DL37" s="127">
        <f t="shared" si="10"/>
        <v>0</v>
      </c>
    </row>
    <row r="38" spans="1:116" x14ac:dyDescent="0.2">
      <c r="A38" s="64"/>
      <c r="B38" s="65" t="str">
        <f t="shared" si="11"/>
        <v/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7"/>
      <c r="DB38" s="94">
        <f t="shared" si="0"/>
        <v>0</v>
      </c>
      <c r="DC38" s="122">
        <f t="shared" si="1"/>
        <v>0</v>
      </c>
      <c r="DD38" s="122">
        <f t="shared" si="2"/>
        <v>0</v>
      </c>
      <c r="DE38" s="122">
        <f t="shared" si="3"/>
        <v>0</v>
      </c>
      <c r="DF38" s="122">
        <f t="shared" si="4"/>
        <v>0</v>
      </c>
      <c r="DG38" s="122">
        <f t="shared" si="5"/>
        <v>0</v>
      </c>
      <c r="DH38" s="127">
        <f t="shared" si="6"/>
        <v>0</v>
      </c>
      <c r="DI38" s="127">
        <f t="shared" si="7"/>
        <v>0</v>
      </c>
      <c r="DJ38" s="127">
        <f t="shared" si="8"/>
        <v>0</v>
      </c>
      <c r="DK38" s="127">
        <f t="shared" si="9"/>
        <v>0</v>
      </c>
      <c r="DL38" s="127">
        <f t="shared" si="10"/>
        <v>0</v>
      </c>
    </row>
    <row r="39" spans="1:116" x14ac:dyDescent="0.2">
      <c r="A39" s="68"/>
      <c r="B39" s="69" t="str">
        <f t="shared" si="11"/>
        <v/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71"/>
      <c r="DB39" s="95">
        <f t="shared" si="0"/>
        <v>0</v>
      </c>
      <c r="DC39" s="123">
        <f t="shared" si="1"/>
        <v>0</v>
      </c>
      <c r="DD39" s="123">
        <f t="shared" si="2"/>
        <v>0</v>
      </c>
      <c r="DE39" s="123">
        <f t="shared" si="3"/>
        <v>0</v>
      </c>
      <c r="DF39" s="123">
        <f t="shared" si="4"/>
        <v>0</v>
      </c>
      <c r="DG39" s="123">
        <f t="shared" si="5"/>
        <v>0</v>
      </c>
      <c r="DH39" s="128">
        <f t="shared" si="6"/>
        <v>0</v>
      </c>
      <c r="DI39" s="128">
        <f t="shared" si="7"/>
        <v>0</v>
      </c>
      <c r="DJ39" s="128">
        <f t="shared" si="8"/>
        <v>0</v>
      </c>
      <c r="DK39" s="128">
        <f t="shared" si="9"/>
        <v>0</v>
      </c>
      <c r="DL39" s="128">
        <f t="shared" si="10"/>
        <v>0</v>
      </c>
    </row>
    <row r="40" spans="1:116" x14ac:dyDescent="0.2">
      <c r="A40" s="52"/>
      <c r="B40" s="53" t="str">
        <f t="shared" si="11"/>
        <v/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5"/>
      <c r="DB40" s="96">
        <f t="shared" si="0"/>
        <v>0</v>
      </c>
      <c r="DC40" s="124">
        <f t="shared" si="1"/>
        <v>0</v>
      </c>
      <c r="DD40" s="124">
        <f t="shared" si="2"/>
        <v>0</v>
      </c>
      <c r="DE40" s="124">
        <f t="shared" si="3"/>
        <v>0</v>
      </c>
      <c r="DF40" s="124">
        <f t="shared" si="4"/>
        <v>0</v>
      </c>
      <c r="DG40" s="124">
        <f t="shared" si="5"/>
        <v>0</v>
      </c>
      <c r="DH40" s="129">
        <f t="shared" si="6"/>
        <v>0</v>
      </c>
      <c r="DI40" s="129">
        <f t="shared" si="7"/>
        <v>0</v>
      </c>
      <c r="DJ40" s="129">
        <f t="shared" si="8"/>
        <v>0</v>
      </c>
      <c r="DK40" s="129">
        <f t="shared" si="9"/>
        <v>0</v>
      </c>
      <c r="DL40" s="129">
        <f t="shared" si="10"/>
        <v>0</v>
      </c>
    </row>
    <row r="41" spans="1:116" x14ac:dyDescent="0.2">
      <c r="A41" s="48"/>
      <c r="B41" s="49" t="str">
        <f t="shared" si="11"/>
        <v/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1"/>
      <c r="DB41" s="94">
        <f t="shared" si="0"/>
        <v>0</v>
      </c>
      <c r="DC41" s="122">
        <f t="shared" si="1"/>
        <v>0</v>
      </c>
      <c r="DD41" s="122">
        <f t="shared" si="2"/>
        <v>0</v>
      </c>
      <c r="DE41" s="122">
        <f t="shared" si="3"/>
        <v>0</v>
      </c>
      <c r="DF41" s="122">
        <f t="shared" si="4"/>
        <v>0</v>
      </c>
      <c r="DG41" s="122">
        <f t="shared" si="5"/>
        <v>0</v>
      </c>
      <c r="DH41" s="127">
        <f t="shared" si="6"/>
        <v>0</v>
      </c>
      <c r="DI41" s="127">
        <f t="shared" si="7"/>
        <v>0</v>
      </c>
      <c r="DJ41" s="127">
        <f t="shared" si="8"/>
        <v>0</v>
      </c>
      <c r="DK41" s="127">
        <f t="shared" si="9"/>
        <v>0</v>
      </c>
      <c r="DL41" s="127">
        <f t="shared" si="10"/>
        <v>0</v>
      </c>
    </row>
    <row r="42" spans="1:116" x14ac:dyDescent="0.2">
      <c r="A42" s="48"/>
      <c r="B42" s="49" t="str">
        <f t="shared" si="11"/>
        <v/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1"/>
      <c r="DB42" s="94">
        <f t="shared" si="0"/>
        <v>0</v>
      </c>
      <c r="DC42" s="122">
        <f t="shared" si="1"/>
        <v>0</v>
      </c>
      <c r="DD42" s="122">
        <f t="shared" si="2"/>
        <v>0</v>
      </c>
      <c r="DE42" s="122">
        <f t="shared" si="3"/>
        <v>0</v>
      </c>
      <c r="DF42" s="122">
        <f t="shared" si="4"/>
        <v>0</v>
      </c>
      <c r="DG42" s="122">
        <f t="shared" si="5"/>
        <v>0</v>
      </c>
      <c r="DH42" s="127">
        <f t="shared" si="6"/>
        <v>0</v>
      </c>
      <c r="DI42" s="127">
        <f t="shared" si="7"/>
        <v>0</v>
      </c>
      <c r="DJ42" s="127">
        <f t="shared" si="8"/>
        <v>0</v>
      </c>
      <c r="DK42" s="127">
        <f t="shared" si="9"/>
        <v>0</v>
      </c>
      <c r="DL42" s="127">
        <f t="shared" si="10"/>
        <v>0</v>
      </c>
    </row>
    <row r="43" spans="1:116" x14ac:dyDescent="0.2">
      <c r="A43" s="48"/>
      <c r="B43" s="49" t="str">
        <f t="shared" si="11"/>
        <v/>
      </c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0"/>
      <c r="CM43" s="50"/>
      <c r="CN43" s="50"/>
      <c r="CO43" s="50"/>
      <c r="CP43" s="50"/>
      <c r="CQ43" s="50"/>
      <c r="CR43" s="50"/>
      <c r="CS43" s="50"/>
      <c r="CT43" s="50"/>
      <c r="CU43" s="50"/>
      <c r="CV43" s="50"/>
      <c r="CW43" s="50"/>
      <c r="CX43" s="50"/>
      <c r="CY43" s="50"/>
      <c r="CZ43" s="50"/>
      <c r="DA43" s="51"/>
      <c r="DB43" s="94">
        <f t="shared" si="0"/>
        <v>0</v>
      </c>
      <c r="DC43" s="122">
        <f t="shared" si="1"/>
        <v>0</v>
      </c>
      <c r="DD43" s="122">
        <f t="shared" si="2"/>
        <v>0</v>
      </c>
      <c r="DE43" s="122">
        <f t="shared" si="3"/>
        <v>0</v>
      </c>
      <c r="DF43" s="122">
        <f t="shared" si="4"/>
        <v>0</v>
      </c>
      <c r="DG43" s="122">
        <f t="shared" si="5"/>
        <v>0</v>
      </c>
      <c r="DH43" s="127">
        <f t="shared" si="6"/>
        <v>0</v>
      </c>
      <c r="DI43" s="127">
        <f t="shared" si="7"/>
        <v>0</v>
      </c>
      <c r="DJ43" s="127">
        <f t="shared" si="8"/>
        <v>0</v>
      </c>
      <c r="DK43" s="127">
        <f t="shared" si="9"/>
        <v>0</v>
      </c>
      <c r="DL43" s="127">
        <f t="shared" si="10"/>
        <v>0</v>
      </c>
    </row>
    <row r="44" spans="1:116" x14ac:dyDescent="0.2">
      <c r="A44" s="56"/>
      <c r="B44" s="57" t="str">
        <f t="shared" si="11"/>
        <v/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9"/>
      <c r="DB44" s="95">
        <f t="shared" si="0"/>
        <v>0</v>
      </c>
      <c r="DC44" s="123">
        <f t="shared" si="1"/>
        <v>0</v>
      </c>
      <c r="DD44" s="123">
        <f t="shared" si="2"/>
        <v>0</v>
      </c>
      <c r="DE44" s="123">
        <f t="shared" si="3"/>
        <v>0</v>
      </c>
      <c r="DF44" s="123">
        <f t="shared" si="4"/>
        <v>0</v>
      </c>
      <c r="DG44" s="123">
        <f t="shared" si="5"/>
        <v>0</v>
      </c>
      <c r="DH44" s="128">
        <f t="shared" si="6"/>
        <v>0</v>
      </c>
      <c r="DI44" s="128">
        <f t="shared" si="7"/>
        <v>0</v>
      </c>
      <c r="DJ44" s="128">
        <f t="shared" si="8"/>
        <v>0</v>
      </c>
      <c r="DK44" s="128">
        <f t="shared" si="9"/>
        <v>0</v>
      </c>
      <c r="DL44" s="128">
        <f t="shared" si="10"/>
        <v>0</v>
      </c>
    </row>
    <row r="45" spans="1:116" x14ac:dyDescent="0.2">
      <c r="A45" s="78"/>
      <c r="B45" s="79" t="str">
        <f t="shared" si="11"/>
        <v/>
      </c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80"/>
      <c r="BM45" s="80"/>
      <c r="BN45" s="80"/>
      <c r="BO45" s="80"/>
      <c r="BP45" s="80"/>
      <c r="BQ45" s="80"/>
      <c r="BR45" s="80"/>
      <c r="BS45" s="80"/>
      <c r="BT45" s="80"/>
      <c r="BU45" s="80"/>
      <c r="BV45" s="80"/>
      <c r="BW45" s="80"/>
      <c r="BX45" s="80"/>
      <c r="BY45" s="80"/>
      <c r="BZ45" s="80"/>
      <c r="CA45" s="80"/>
      <c r="CB45" s="80"/>
      <c r="CC45" s="80"/>
      <c r="CD45" s="80"/>
      <c r="CE45" s="80"/>
      <c r="CF45" s="80"/>
      <c r="CG45" s="80"/>
      <c r="CH45" s="80"/>
      <c r="CI45" s="80"/>
      <c r="CJ45" s="80"/>
      <c r="CK45" s="80"/>
      <c r="CL45" s="80"/>
      <c r="CM45" s="80"/>
      <c r="CN45" s="80"/>
      <c r="CO45" s="80"/>
      <c r="CP45" s="80"/>
      <c r="CQ45" s="80"/>
      <c r="CR45" s="80"/>
      <c r="CS45" s="80"/>
      <c r="CT45" s="80"/>
      <c r="CU45" s="80"/>
      <c r="CV45" s="80"/>
      <c r="CW45" s="80"/>
      <c r="CX45" s="80"/>
      <c r="CY45" s="80"/>
      <c r="CZ45" s="80"/>
      <c r="DA45" s="81"/>
      <c r="DB45" s="96">
        <f t="shared" si="0"/>
        <v>0</v>
      </c>
      <c r="DC45" s="124">
        <f t="shared" si="1"/>
        <v>0</v>
      </c>
      <c r="DD45" s="124">
        <f t="shared" si="2"/>
        <v>0</v>
      </c>
      <c r="DE45" s="124">
        <f t="shared" si="3"/>
        <v>0</v>
      </c>
      <c r="DF45" s="124">
        <f t="shared" si="4"/>
        <v>0</v>
      </c>
      <c r="DG45" s="124">
        <f t="shared" si="5"/>
        <v>0</v>
      </c>
      <c r="DH45" s="129">
        <f t="shared" si="6"/>
        <v>0</v>
      </c>
      <c r="DI45" s="129">
        <f t="shared" si="7"/>
        <v>0</v>
      </c>
      <c r="DJ45" s="129">
        <f t="shared" si="8"/>
        <v>0</v>
      </c>
      <c r="DK45" s="129">
        <f t="shared" si="9"/>
        <v>0</v>
      </c>
      <c r="DL45" s="129">
        <f t="shared" si="10"/>
        <v>0</v>
      </c>
    </row>
    <row r="46" spans="1:116" x14ac:dyDescent="0.2">
      <c r="A46" s="64"/>
      <c r="B46" s="65" t="str">
        <f t="shared" si="11"/>
        <v/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7"/>
      <c r="DB46" s="94">
        <f t="shared" si="0"/>
        <v>0</v>
      </c>
      <c r="DC46" s="122">
        <f t="shared" si="1"/>
        <v>0</v>
      </c>
      <c r="DD46" s="122">
        <f t="shared" si="2"/>
        <v>0</v>
      </c>
      <c r="DE46" s="122">
        <f t="shared" si="3"/>
        <v>0</v>
      </c>
      <c r="DF46" s="122">
        <f t="shared" si="4"/>
        <v>0</v>
      </c>
      <c r="DG46" s="122">
        <f t="shared" si="5"/>
        <v>0</v>
      </c>
      <c r="DH46" s="127">
        <f t="shared" si="6"/>
        <v>0</v>
      </c>
      <c r="DI46" s="127">
        <f t="shared" si="7"/>
        <v>0</v>
      </c>
      <c r="DJ46" s="127">
        <f t="shared" si="8"/>
        <v>0</v>
      </c>
      <c r="DK46" s="127">
        <f t="shared" si="9"/>
        <v>0</v>
      </c>
      <c r="DL46" s="127">
        <f t="shared" si="10"/>
        <v>0</v>
      </c>
    </row>
    <row r="47" spans="1:116" x14ac:dyDescent="0.2">
      <c r="A47" s="64"/>
      <c r="B47" s="65" t="str">
        <f t="shared" si="11"/>
        <v/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7"/>
      <c r="DB47" s="94">
        <f t="shared" si="0"/>
        <v>0</v>
      </c>
      <c r="DC47" s="122">
        <f t="shared" si="1"/>
        <v>0</v>
      </c>
      <c r="DD47" s="122">
        <f t="shared" si="2"/>
        <v>0</v>
      </c>
      <c r="DE47" s="122">
        <f t="shared" si="3"/>
        <v>0</v>
      </c>
      <c r="DF47" s="122">
        <f t="shared" si="4"/>
        <v>0</v>
      </c>
      <c r="DG47" s="122">
        <f t="shared" si="5"/>
        <v>0</v>
      </c>
      <c r="DH47" s="127">
        <f t="shared" si="6"/>
        <v>0</v>
      </c>
      <c r="DI47" s="127">
        <f t="shared" si="7"/>
        <v>0</v>
      </c>
      <c r="DJ47" s="127">
        <f t="shared" si="8"/>
        <v>0</v>
      </c>
      <c r="DK47" s="127">
        <f t="shared" si="9"/>
        <v>0</v>
      </c>
      <c r="DL47" s="127">
        <f t="shared" si="10"/>
        <v>0</v>
      </c>
    </row>
    <row r="48" spans="1:116" x14ac:dyDescent="0.2">
      <c r="A48" s="64"/>
      <c r="B48" s="65" t="str">
        <f t="shared" si="11"/>
        <v/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66"/>
      <c r="CK48" s="66"/>
      <c r="CL48" s="66"/>
      <c r="CM48" s="66"/>
      <c r="CN48" s="66"/>
      <c r="CO48" s="66"/>
      <c r="CP48" s="66"/>
      <c r="CQ48" s="66"/>
      <c r="CR48" s="66"/>
      <c r="CS48" s="66"/>
      <c r="CT48" s="66"/>
      <c r="CU48" s="66"/>
      <c r="CV48" s="66"/>
      <c r="CW48" s="66"/>
      <c r="CX48" s="66"/>
      <c r="CY48" s="66"/>
      <c r="CZ48" s="66"/>
      <c r="DA48" s="67"/>
      <c r="DB48" s="94">
        <f t="shared" si="0"/>
        <v>0</v>
      </c>
      <c r="DC48" s="122">
        <f t="shared" si="1"/>
        <v>0</v>
      </c>
      <c r="DD48" s="122">
        <f t="shared" si="2"/>
        <v>0</v>
      </c>
      <c r="DE48" s="122">
        <f t="shared" si="3"/>
        <v>0</v>
      </c>
      <c r="DF48" s="122">
        <f t="shared" si="4"/>
        <v>0</v>
      </c>
      <c r="DG48" s="122">
        <f t="shared" si="5"/>
        <v>0</v>
      </c>
      <c r="DH48" s="127">
        <f t="shared" si="6"/>
        <v>0</v>
      </c>
      <c r="DI48" s="127">
        <f t="shared" si="7"/>
        <v>0</v>
      </c>
      <c r="DJ48" s="127">
        <f t="shared" si="8"/>
        <v>0</v>
      </c>
      <c r="DK48" s="127">
        <f t="shared" si="9"/>
        <v>0</v>
      </c>
      <c r="DL48" s="127">
        <f t="shared" si="10"/>
        <v>0</v>
      </c>
    </row>
    <row r="49" spans="1:116" x14ac:dyDescent="0.2">
      <c r="A49" s="68"/>
      <c r="B49" s="69" t="str">
        <f t="shared" si="11"/>
        <v/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71"/>
      <c r="DB49" s="95">
        <f t="shared" si="0"/>
        <v>0</v>
      </c>
      <c r="DC49" s="123">
        <f t="shared" si="1"/>
        <v>0</v>
      </c>
      <c r="DD49" s="123">
        <f t="shared" si="2"/>
        <v>0</v>
      </c>
      <c r="DE49" s="123">
        <f t="shared" si="3"/>
        <v>0</v>
      </c>
      <c r="DF49" s="123">
        <f t="shared" si="4"/>
        <v>0</v>
      </c>
      <c r="DG49" s="123">
        <f t="shared" si="5"/>
        <v>0</v>
      </c>
      <c r="DH49" s="128">
        <f t="shared" si="6"/>
        <v>0</v>
      </c>
      <c r="DI49" s="128">
        <f t="shared" si="7"/>
        <v>0</v>
      </c>
      <c r="DJ49" s="128">
        <f t="shared" si="8"/>
        <v>0</v>
      </c>
      <c r="DK49" s="128">
        <f t="shared" si="9"/>
        <v>0</v>
      </c>
      <c r="DL49" s="128">
        <f t="shared" si="10"/>
        <v>0</v>
      </c>
    </row>
    <row r="50" spans="1:116" x14ac:dyDescent="0.2">
      <c r="A50" s="52"/>
      <c r="B50" s="53" t="str">
        <f t="shared" si="11"/>
        <v/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5"/>
      <c r="DB50" s="96">
        <f t="shared" si="0"/>
        <v>0</v>
      </c>
      <c r="DC50" s="124">
        <f t="shared" si="1"/>
        <v>0</v>
      </c>
      <c r="DD50" s="124">
        <f t="shared" si="2"/>
        <v>0</v>
      </c>
      <c r="DE50" s="124">
        <f t="shared" si="3"/>
        <v>0</v>
      </c>
      <c r="DF50" s="124">
        <f t="shared" si="4"/>
        <v>0</v>
      </c>
      <c r="DG50" s="124">
        <f t="shared" si="5"/>
        <v>0</v>
      </c>
      <c r="DH50" s="129">
        <f t="shared" si="6"/>
        <v>0</v>
      </c>
      <c r="DI50" s="129">
        <f t="shared" si="7"/>
        <v>0</v>
      </c>
      <c r="DJ50" s="129">
        <f t="shared" si="8"/>
        <v>0</v>
      </c>
      <c r="DK50" s="129">
        <f t="shared" si="9"/>
        <v>0</v>
      </c>
      <c r="DL50" s="129">
        <f t="shared" si="10"/>
        <v>0</v>
      </c>
    </row>
    <row r="51" spans="1:116" x14ac:dyDescent="0.2">
      <c r="A51" s="48"/>
      <c r="B51" s="49" t="str">
        <f t="shared" si="11"/>
        <v/>
      </c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1"/>
      <c r="DB51" s="94">
        <f t="shared" si="0"/>
        <v>0</v>
      </c>
      <c r="DC51" s="122">
        <f t="shared" si="1"/>
        <v>0</v>
      </c>
      <c r="DD51" s="122">
        <f t="shared" si="2"/>
        <v>0</v>
      </c>
      <c r="DE51" s="122">
        <f t="shared" si="3"/>
        <v>0</v>
      </c>
      <c r="DF51" s="122">
        <f t="shared" si="4"/>
        <v>0</v>
      </c>
      <c r="DG51" s="122">
        <f t="shared" si="5"/>
        <v>0</v>
      </c>
      <c r="DH51" s="127">
        <f t="shared" si="6"/>
        <v>0</v>
      </c>
      <c r="DI51" s="127">
        <f t="shared" si="7"/>
        <v>0</v>
      </c>
      <c r="DJ51" s="127">
        <f t="shared" si="8"/>
        <v>0</v>
      </c>
      <c r="DK51" s="127">
        <f t="shared" si="9"/>
        <v>0</v>
      </c>
      <c r="DL51" s="127">
        <f t="shared" si="10"/>
        <v>0</v>
      </c>
    </row>
    <row r="52" spans="1:116" x14ac:dyDescent="0.2">
      <c r="A52" s="48"/>
      <c r="B52" s="49" t="str">
        <f t="shared" si="11"/>
        <v/>
      </c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1"/>
      <c r="DB52" s="94">
        <f t="shared" si="0"/>
        <v>0</v>
      </c>
      <c r="DC52" s="122">
        <f t="shared" si="1"/>
        <v>0</v>
      </c>
      <c r="DD52" s="122">
        <f t="shared" si="2"/>
        <v>0</v>
      </c>
      <c r="DE52" s="122">
        <f t="shared" si="3"/>
        <v>0</v>
      </c>
      <c r="DF52" s="122">
        <f t="shared" si="4"/>
        <v>0</v>
      </c>
      <c r="DG52" s="122">
        <f t="shared" si="5"/>
        <v>0</v>
      </c>
      <c r="DH52" s="127">
        <f t="shared" si="6"/>
        <v>0</v>
      </c>
      <c r="DI52" s="127">
        <f t="shared" si="7"/>
        <v>0</v>
      </c>
      <c r="DJ52" s="127">
        <f t="shared" si="8"/>
        <v>0</v>
      </c>
      <c r="DK52" s="127">
        <f t="shared" si="9"/>
        <v>0</v>
      </c>
      <c r="DL52" s="127">
        <f t="shared" si="10"/>
        <v>0</v>
      </c>
    </row>
    <row r="53" spans="1:116" x14ac:dyDescent="0.2">
      <c r="A53" s="48"/>
      <c r="B53" s="49" t="str">
        <f t="shared" si="11"/>
        <v/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1"/>
      <c r="DB53" s="94">
        <f t="shared" si="0"/>
        <v>0</v>
      </c>
      <c r="DC53" s="122">
        <f t="shared" si="1"/>
        <v>0</v>
      </c>
      <c r="DD53" s="122">
        <f t="shared" si="2"/>
        <v>0</v>
      </c>
      <c r="DE53" s="122">
        <f t="shared" si="3"/>
        <v>0</v>
      </c>
      <c r="DF53" s="122">
        <f t="shared" si="4"/>
        <v>0</v>
      </c>
      <c r="DG53" s="122">
        <f t="shared" si="5"/>
        <v>0</v>
      </c>
      <c r="DH53" s="127">
        <f t="shared" si="6"/>
        <v>0</v>
      </c>
      <c r="DI53" s="127">
        <f t="shared" si="7"/>
        <v>0</v>
      </c>
      <c r="DJ53" s="127">
        <f t="shared" si="8"/>
        <v>0</v>
      </c>
      <c r="DK53" s="127">
        <f t="shared" si="9"/>
        <v>0</v>
      </c>
      <c r="DL53" s="127">
        <f t="shared" si="10"/>
        <v>0</v>
      </c>
    </row>
    <row r="54" spans="1:116" x14ac:dyDescent="0.2">
      <c r="A54" s="56"/>
      <c r="B54" s="57" t="str">
        <f t="shared" si="11"/>
        <v/>
      </c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9"/>
      <c r="DB54" s="95">
        <f t="shared" si="0"/>
        <v>0</v>
      </c>
      <c r="DC54" s="123">
        <f t="shared" si="1"/>
        <v>0</v>
      </c>
      <c r="DD54" s="123">
        <f t="shared" si="2"/>
        <v>0</v>
      </c>
      <c r="DE54" s="123">
        <f t="shared" si="3"/>
        <v>0</v>
      </c>
      <c r="DF54" s="123">
        <f t="shared" si="4"/>
        <v>0</v>
      </c>
      <c r="DG54" s="123">
        <f t="shared" si="5"/>
        <v>0</v>
      </c>
      <c r="DH54" s="128">
        <f t="shared" si="6"/>
        <v>0</v>
      </c>
      <c r="DI54" s="128">
        <f t="shared" si="7"/>
        <v>0</v>
      </c>
      <c r="DJ54" s="128">
        <f t="shared" si="8"/>
        <v>0</v>
      </c>
      <c r="DK54" s="128">
        <f t="shared" si="9"/>
        <v>0</v>
      </c>
      <c r="DL54" s="128">
        <f t="shared" si="10"/>
        <v>0</v>
      </c>
    </row>
    <row r="55" spans="1:116" x14ac:dyDescent="0.2">
      <c r="A55" s="78"/>
      <c r="B55" s="79" t="str">
        <f t="shared" si="11"/>
        <v/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0"/>
      <c r="BN55" s="80"/>
      <c r="BO55" s="80"/>
      <c r="BP55" s="80"/>
      <c r="BQ55" s="80"/>
      <c r="BR55" s="80"/>
      <c r="BS55" s="80"/>
      <c r="BT55" s="80"/>
      <c r="BU55" s="80"/>
      <c r="BV55" s="80"/>
      <c r="BW55" s="80"/>
      <c r="BX55" s="80"/>
      <c r="BY55" s="80"/>
      <c r="BZ55" s="80"/>
      <c r="CA55" s="80"/>
      <c r="CB55" s="80"/>
      <c r="CC55" s="80"/>
      <c r="CD55" s="80"/>
      <c r="CE55" s="80"/>
      <c r="CF55" s="80"/>
      <c r="CG55" s="80"/>
      <c r="CH55" s="80"/>
      <c r="CI55" s="80"/>
      <c r="CJ55" s="80"/>
      <c r="CK55" s="80"/>
      <c r="CL55" s="80"/>
      <c r="CM55" s="80"/>
      <c r="CN55" s="80"/>
      <c r="CO55" s="80"/>
      <c r="CP55" s="80"/>
      <c r="CQ55" s="80"/>
      <c r="CR55" s="80"/>
      <c r="CS55" s="80"/>
      <c r="CT55" s="80"/>
      <c r="CU55" s="80"/>
      <c r="CV55" s="80"/>
      <c r="CW55" s="80"/>
      <c r="CX55" s="80"/>
      <c r="CY55" s="80"/>
      <c r="CZ55" s="80"/>
      <c r="DA55" s="81"/>
      <c r="DB55" s="96">
        <f t="shared" si="0"/>
        <v>0</v>
      </c>
      <c r="DC55" s="124">
        <f t="shared" si="1"/>
        <v>0</v>
      </c>
      <c r="DD55" s="124">
        <f t="shared" si="2"/>
        <v>0</v>
      </c>
      <c r="DE55" s="124">
        <f t="shared" si="3"/>
        <v>0</v>
      </c>
      <c r="DF55" s="124">
        <f t="shared" si="4"/>
        <v>0</v>
      </c>
      <c r="DG55" s="124">
        <f t="shared" si="5"/>
        <v>0</v>
      </c>
      <c r="DH55" s="129">
        <f t="shared" si="6"/>
        <v>0</v>
      </c>
      <c r="DI55" s="129">
        <f t="shared" si="7"/>
        <v>0</v>
      </c>
      <c r="DJ55" s="129">
        <f t="shared" si="8"/>
        <v>0</v>
      </c>
      <c r="DK55" s="129">
        <f t="shared" si="9"/>
        <v>0</v>
      </c>
      <c r="DL55" s="129">
        <f t="shared" si="10"/>
        <v>0</v>
      </c>
    </row>
    <row r="56" spans="1:116" x14ac:dyDescent="0.2">
      <c r="A56" s="64"/>
      <c r="B56" s="65" t="str">
        <f t="shared" si="11"/>
        <v/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6"/>
      <c r="CG56" s="66"/>
      <c r="CH56" s="66"/>
      <c r="CI56" s="66"/>
      <c r="CJ56" s="66"/>
      <c r="CK56" s="66"/>
      <c r="CL56" s="66"/>
      <c r="CM56" s="66"/>
      <c r="CN56" s="66"/>
      <c r="CO56" s="66"/>
      <c r="CP56" s="66"/>
      <c r="CQ56" s="66"/>
      <c r="CR56" s="66"/>
      <c r="CS56" s="66"/>
      <c r="CT56" s="66"/>
      <c r="CU56" s="66"/>
      <c r="CV56" s="66"/>
      <c r="CW56" s="66"/>
      <c r="CX56" s="66"/>
      <c r="CY56" s="66"/>
      <c r="CZ56" s="66"/>
      <c r="DA56" s="67"/>
      <c r="DB56" s="94">
        <f t="shared" si="0"/>
        <v>0</v>
      </c>
      <c r="DC56" s="122">
        <f t="shared" si="1"/>
        <v>0</v>
      </c>
      <c r="DD56" s="122">
        <f t="shared" si="2"/>
        <v>0</v>
      </c>
      <c r="DE56" s="122">
        <f t="shared" si="3"/>
        <v>0</v>
      </c>
      <c r="DF56" s="122">
        <f t="shared" si="4"/>
        <v>0</v>
      </c>
      <c r="DG56" s="122">
        <f t="shared" si="5"/>
        <v>0</v>
      </c>
      <c r="DH56" s="127">
        <f t="shared" si="6"/>
        <v>0</v>
      </c>
      <c r="DI56" s="127">
        <f t="shared" si="7"/>
        <v>0</v>
      </c>
      <c r="DJ56" s="127">
        <f t="shared" si="8"/>
        <v>0</v>
      </c>
      <c r="DK56" s="127">
        <f t="shared" si="9"/>
        <v>0</v>
      </c>
      <c r="DL56" s="127">
        <f t="shared" si="10"/>
        <v>0</v>
      </c>
    </row>
    <row r="57" spans="1:116" x14ac:dyDescent="0.2">
      <c r="A57" s="64"/>
      <c r="B57" s="65" t="str">
        <f t="shared" si="11"/>
        <v/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66"/>
      <c r="CU57" s="66"/>
      <c r="CV57" s="66"/>
      <c r="CW57" s="66"/>
      <c r="CX57" s="66"/>
      <c r="CY57" s="66"/>
      <c r="CZ57" s="66"/>
      <c r="DA57" s="67"/>
      <c r="DB57" s="94">
        <f t="shared" si="0"/>
        <v>0</v>
      </c>
      <c r="DC57" s="122">
        <f t="shared" si="1"/>
        <v>0</v>
      </c>
      <c r="DD57" s="122">
        <f t="shared" si="2"/>
        <v>0</v>
      </c>
      <c r="DE57" s="122">
        <f t="shared" si="3"/>
        <v>0</v>
      </c>
      <c r="DF57" s="122">
        <f t="shared" si="4"/>
        <v>0</v>
      </c>
      <c r="DG57" s="122">
        <f t="shared" si="5"/>
        <v>0</v>
      </c>
      <c r="DH57" s="127">
        <f t="shared" si="6"/>
        <v>0</v>
      </c>
      <c r="DI57" s="127">
        <f t="shared" si="7"/>
        <v>0</v>
      </c>
      <c r="DJ57" s="127">
        <f t="shared" si="8"/>
        <v>0</v>
      </c>
      <c r="DK57" s="127">
        <f t="shared" si="9"/>
        <v>0</v>
      </c>
      <c r="DL57" s="127">
        <f t="shared" si="10"/>
        <v>0</v>
      </c>
    </row>
    <row r="58" spans="1:116" x14ac:dyDescent="0.2">
      <c r="A58" s="64"/>
      <c r="B58" s="65" t="str">
        <f t="shared" si="11"/>
        <v/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7"/>
      <c r="DB58" s="94">
        <f t="shared" si="0"/>
        <v>0</v>
      </c>
      <c r="DC58" s="122">
        <f t="shared" si="1"/>
        <v>0</v>
      </c>
      <c r="DD58" s="122">
        <f t="shared" si="2"/>
        <v>0</v>
      </c>
      <c r="DE58" s="122">
        <f t="shared" si="3"/>
        <v>0</v>
      </c>
      <c r="DF58" s="122">
        <f t="shared" si="4"/>
        <v>0</v>
      </c>
      <c r="DG58" s="122">
        <f t="shared" si="5"/>
        <v>0</v>
      </c>
      <c r="DH58" s="127">
        <f t="shared" si="6"/>
        <v>0</v>
      </c>
      <c r="DI58" s="127">
        <f t="shared" si="7"/>
        <v>0</v>
      </c>
      <c r="DJ58" s="127">
        <f t="shared" si="8"/>
        <v>0</v>
      </c>
      <c r="DK58" s="127">
        <f t="shared" si="9"/>
        <v>0</v>
      </c>
      <c r="DL58" s="127">
        <f t="shared" si="10"/>
        <v>0</v>
      </c>
    </row>
    <row r="59" spans="1:116" x14ac:dyDescent="0.2">
      <c r="A59" s="68"/>
      <c r="B59" s="69" t="str">
        <f t="shared" si="11"/>
        <v/>
      </c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71"/>
      <c r="DB59" s="95">
        <f t="shared" si="0"/>
        <v>0</v>
      </c>
      <c r="DC59" s="123">
        <f t="shared" si="1"/>
        <v>0</v>
      </c>
      <c r="DD59" s="123">
        <f t="shared" si="2"/>
        <v>0</v>
      </c>
      <c r="DE59" s="123">
        <f t="shared" si="3"/>
        <v>0</v>
      </c>
      <c r="DF59" s="123">
        <f t="shared" si="4"/>
        <v>0</v>
      </c>
      <c r="DG59" s="123">
        <f t="shared" si="5"/>
        <v>0</v>
      </c>
      <c r="DH59" s="128">
        <f t="shared" si="6"/>
        <v>0</v>
      </c>
      <c r="DI59" s="128">
        <f t="shared" si="7"/>
        <v>0</v>
      </c>
      <c r="DJ59" s="128">
        <f t="shared" si="8"/>
        <v>0</v>
      </c>
      <c r="DK59" s="128">
        <f t="shared" si="9"/>
        <v>0</v>
      </c>
      <c r="DL59" s="128">
        <f t="shared" si="10"/>
        <v>0</v>
      </c>
    </row>
    <row r="60" spans="1:116" x14ac:dyDescent="0.2">
      <c r="A60" s="52"/>
      <c r="B60" s="53" t="str">
        <f t="shared" si="11"/>
        <v/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5"/>
      <c r="DB60" s="96">
        <f t="shared" si="0"/>
        <v>0</v>
      </c>
      <c r="DC60" s="124">
        <f t="shared" si="1"/>
        <v>0</v>
      </c>
      <c r="DD60" s="124">
        <f t="shared" si="2"/>
        <v>0</v>
      </c>
      <c r="DE60" s="124">
        <f t="shared" si="3"/>
        <v>0</v>
      </c>
      <c r="DF60" s="124">
        <f t="shared" si="4"/>
        <v>0</v>
      </c>
      <c r="DG60" s="124">
        <f t="shared" si="5"/>
        <v>0</v>
      </c>
      <c r="DH60" s="129">
        <f t="shared" si="6"/>
        <v>0</v>
      </c>
      <c r="DI60" s="129">
        <f t="shared" si="7"/>
        <v>0</v>
      </c>
      <c r="DJ60" s="129">
        <f t="shared" si="8"/>
        <v>0</v>
      </c>
      <c r="DK60" s="129">
        <f t="shared" si="9"/>
        <v>0</v>
      </c>
      <c r="DL60" s="129">
        <f t="shared" si="10"/>
        <v>0</v>
      </c>
    </row>
    <row r="61" spans="1:116" x14ac:dyDescent="0.2">
      <c r="A61" s="48"/>
      <c r="B61" s="49" t="str">
        <f t="shared" si="11"/>
        <v/>
      </c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1"/>
      <c r="DB61" s="94">
        <f t="shared" si="0"/>
        <v>0</v>
      </c>
      <c r="DC61" s="122">
        <f t="shared" si="1"/>
        <v>0</v>
      </c>
      <c r="DD61" s="122">
        <f t="shared" si="2"/>
        <v>0</v>
      </c>
      <c r="DE61" s="122">
        <f t="shared" si="3"/>
        <v>0</v>
      </c>
      <c r="DF61" s="122">
        <f t="shared" si="4"/>
        <v>0</v>
      </c>
      <c r="DG61" s="122">
        <f t="shared" si="5"/>
        <v>0</v>
      </c>
      <c r="DH61" s="127">
        <f t="shared" si="6"/>
        <v>0</v>
      </c>
      <c r="DI61" s="127">
        <f t="shared" si="7"/>
        <v>0</v>
      </c>
      <c r="DJ61" s="127">
        <f t="shared" si="8"/>
        <v>0</v>
      </c>
      <c r="DK61" s="127">
        <f t="shared" si="9"/>
        <v>0</v>
      </c>
      <c r="DL61" s="127">
        <f t="shared" si="10"/>
        <v>0</v>
      </c>
    </row>
    <row r="62" spans="1:116" x14ac:dyDescent="0.2">
      <c r="A62" s="48"/>
      <c r="B62" s="49" t="str">
        <f t="shared" si="11"/>
        <v/>
      </c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1"/>
      <c r="DB62" s="94">
        <f t="shared" si="0"/>
        <v>0</v>
      </c>
      <c r="DC62" s="122">
        <f t="shared" si="1"/>
        <v>0</v>
      </c>
      <c r="DD62" s="122">
        <f t="shared" si="2"/>
        <v>0</v>
      </c>
      <c r="DE62" s="122">
        <f t="shared" si="3"/>
        <v>0</v>
      </c>
      <c r="DF62" s="122">
        <f t="shared" si="4"/>
        <v>0</v>
      </c>
      <c r="DG62" s="122">
        <f t="shared" si="5"/>
        <v>0</v>
      </c>
      <c r="DH62" s="127">
        <f t="shared" si="6"/>
        <v>0</v>
      </c>
      <c r="DI62" s="127">
        <f t="shared" si="7"/>
        <v>0</v>
      </c>
      <c r="DJ62" s="127">
        <f t="shared" si="8"/>
        <v>0</v>
      </c>
      <c r="DK62" s="127">
        <f t="shared" si="9"/>
        <v>0</v>
      </c>
      <c r="DL62" s="127">
        <f t="shared" si="10"/>
        <v>0</v>
      </c>
    </row>
    <row r="63" spans="1:116" x14ac:dyDescent="0.2">
      <c r="A63" s="48"/>
      <c r="B63" s="49" t="str">
        <f t="shared" si="11"/>
        <v/>
      </c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0"/>
      <c r="CM63" s="50"/>
      <c r="CN63" s="50"/>
      <c r="CO63" s="50"/>
      <c r="CP63" s="50"/>
      <c r="CQ63" s="50"/>
      <c r="CR63" s="50"/>
      <c r="CS63" s="50"/>
      <c r="CT63" s="50"/>
      <c r="CU63" s="50"/>
      <c r="CV63" s="50"/>
      <c r="CW63" s="50"/>
      <c r="CX63" s="50"/>
      <c r="CY63" s="50"/>
      <c r="CZ63" s="50"/>
      <c r="DA63" s="51"/>
      <c r="DB63" s="94">
        <f t="shared" si="0"/>
        <v>0</v>
      </c>
      <c r="DC63" s="122">
        <f t="shared" si="1"/>
        <v>0</v>
      </c>
      <c r="DD63" s="122">
        <f t="shared" si="2"/>
        <v>0</v>
      </c>
      <c r="DE63" s="122">
        <f t="shared" si="3"/>
        <v>0</v>
      </c>
      <c r="DF63" s="122">
        <f t="shared" si="4"/>
        <v>0</v>
      </c>
      <c r="DG63" s="122">
        <f t="shared" si="5"/>
        <v>0</v>
      </c>
      <c r="DH63" s="127">
        <f t="shared" si="6"/>
        <v>0</v>
      </c>
      <c r="DI63" s="127">
        <f t="shared" si="7"/>
        <v>0</v>
      </c>
      <c r="DJ63" s="127">
        <f t="shared" si="8"/>
        <v>0</v>
      </c>
      <c r="DK63" s="127">
        <f t="shared" si="9"/>
        <v>0</v>
      </c>
      <c r="DL63" s="127">
        <f t="shared" si="10"/>
        <v>0</v>
      </c>
    </row>
    <row r="64" spans="1:116" x14ac:dyDescent="0.2">
      <c r="A64" s="56"/>
      <c r="B64" s="57" t="str">
        <f t="shared" si="11"/>
        <v/>
      </c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  <c r="CC64" s="58"/>
      <c r="CD64" s="58"/>
      <c r="CE64" s="58"/>
      <c r="CF64" s="58"/>
      <c r="CG64" s="58"/>
      <c r="CH64" s="58"/>
      <c r="CI64" s="58"/>
      <c r="CJ64" s="58"/>
      <c r="CK64" s="58"/>
      <c r="CL64" s="58"/>
      <c r="CM64" s="58"/>
      <c r="CN64" s="58"/>
      <c r="CO64" s="58"/>
      <c r="CP64" s="58"/>
      <c r="CQ64" s="58"/>
      <c r="CR64" s="58"/>
      <c r="CS64" s="58"/>
      <c r="CT64" s="58"/>
      <c r="CU64" s="58"/>
      <c r="CV64" s="58"/>
      <c r="CW64" s="58"/>
      <c r="CX64" s="58"/>
      <c r="CY64" s="58"/>
      <c r="CZ64" s="58"/>
      <c r="DA64" s="59"/>
      <c r="DB64" s="95">
        <f t="shared" si="0"/>
        <v>0</v>
      </c>
      <c r="DC64" s="123">
        <f t="shared" si="1"/>
        <v>0</v>
      </c>
      <c r="DD64" s="123">
        <f t="shared" si="2"/>
        <v>0</v>
      </c>
      <c r="DE64" s="123">
        <f t="shared" si="3"/>
        <v>0</v>
      </c>
      <c r="DF64" s="123">
        <f t="shared" si="4"/>
        <v>0</v>
      </c>
      <c r="DG64" s="123">
        <f t="shared" si="5"/>
        <v>0</v>
      </c>
      <c r="DH64" s="128">
        <f t="shared" si="6"/>
        <v>0</v>
      </c>
      <c r="DI64" s="128">
        <f t="shared" si="7"/>
        <v>0</v>
      </c>
      <c r="DJ64" s="128">
        <f t="shared" si="8"/>
        <v>0</v>
      </c>
      <c r="DK64" s="128">
        <f t="shared" si="9"/>
        <v>0</v>
      </c>
      <c r="DL64" s="128">
        <f t="shared" si="10"/>
        <v>0</v>
      </c>
    </row>
    <row r="65" spans="1:116" x14ac:dyDescent="0.2">
      <c r="A65" s="78"/>
      <c r="B65" s="79" t="str">
        <f t="shared" si="11"/>
        <v/>
      </c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80"/>
      <c r="BN65" s="80"/>
      <c r="BO65" s="80"/>
      <c r="BP65" s="80"/>
      <c r="BQ65" s="80"/>
      <c r="BR65" s="80"/>
      <c r="BS65" s="80"/>
      <c r="BT65" s="80"/>
      <c r="BU65" s="80"/>
      <c r="BV65" s="80"/>
      <c r="BW65" s="80"/>
      <c r="BX65" s="80"/>
      <c r="BY65" s="80"/>
      <c r="BZ65" s="80"/>
      <c r="CA65" s="80"/>
      <c r="CB65" s="80"/>
      <c r="CC65" s="80"/>
      <c r="CD65" s="80"/>
      <c r="CE65" s="80"/>
      <c r="CF65" s="80"/>
      <c r="CG65" s="80"/>
      <c r="CH65" s="80"/>
      <c r="CI65" s="80"/>
      <c r="CJ65" s="80"/>
      <c r="CK65" s="80"/>
      <c r="CL65" s="80"/>
      <c r="CM65" s="80"/>
      <c r="CN65" s="80"/>
      <c r="CO65" s="80"/>
      <c r="CP65" s="80"/>
      <c r="CQ65" s="80"/>
      <c r="CR65" s="80"/>
      <c r="CS65" s="80"/>
      <c r="CT65" s="80"/>
      <c r="CU65" s="80"/>
      <c r="CV65" s="80"/>
      <c r="CW65" s="80"/>
      <c r="CX65" s="80"/>
      <c r="CY65" s="80"/>
      <c r="CZ65" s="80"/>
      <c r="DA65" s="81"/>
      <c r="DB65" s="96">
        <f t="shared" si="0"/>
        <v>0</v>
      </c>
      <c r="DC65" s="124">
        <f t="shared" si="1"/>
        <v>0</v>
      </c>
      <c r="DD65" s="124">
        <f t="shared" si="2"/>
        <v>0</v>
      </c>
      <c r="DE65" s="124">
        <f t="shared" si="3"/>
        <v>0</v>
      </c>
      <c r="DF65" s="124">
        <f t="shared" si="4"/>
        <v>0</v>
      </c>
      <c r="DG65" s="124">
        <f t="shared" si="5"/>
        <v>0</v>
      </c>
      <c r="DH65" s="129">
        <f t="shared" si="6"/>
        <v>0</v>
      </c>
      <c r="DI65" s="129">
        <f t="shared" si="7"/>
        <v>0</v>
      </c>
      <c r="DJ65" s="129">
        <f t="shared" si="8"/>
        <v>0</v>
      </c>
      <c r="DK65" s="129">
        <f t="shared" si="9"/>
        <v>0</v>
      </c>
      <c r="DL65" s="129">
        <f t="shared" si="10"/>
        <v>0</v>
      </c>
    </row>
    <row r="66" spans="1:116" x14ac:dyDescent="0.2">
      <c r="A66" s="64"/>
      <c r="B66" s="65" t="str">
        <f t="shared" si="11"/>
        <v/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7"/>
      <c r="DB66" s="94">
        <f t="shared" si="0"/>
        <v>0</v>
      </c>
      <c r="DC66" s="122">
        <f t="shared" si="1"/>
        <v>0</v>
      </c>
      <c r="DD66" s="122">
        <f t="shared" si="2"/>
        <v>0</v>
      </c>
      <c r="DE66" s="122">
        <f t="shared" si="3"/>
        <v>0</v>
      </c>
      <c r="DF66" s="122">
        <f t="shared" si="4"/>
        <v>0</v>
      </c>
      <c r="DG66" s="122">
        <f t="shared" si="5"/>
        <v>0</v>
      </c>
      <c r="DH66" s="127">
        <f t="shared" si="6"/>
        <v>0</v>
      </c>
      <c r="DI66" s="127">
        <f t="shared" si="7"/>
        <v>0</v>
      </c>
      <c r="DJ66" s="127">
        <f t="shared" si="8"/>
        <v>0</v>
      </c>
      <c r="DK66" s="127">
        <f t="shared" si="9"/>
        <v>0</v>
      </c>
      <c r="DL66" s="127">
        <f t="shared" si="10"/>
        <v>0</v>
      </c>
    </row>
    <row r="67" spans="1:116" x14ac:dyDescent="0.2">
      <c r="A67" s="64"/>
      <c r="B67" s="65" t="str">
        <f t="shared" si="11"/>
        <v/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7"/>
      <c r="DB67" s="94">
        <f t="shared" si="0"/>
        <v>0</v>
      </c>
      <c r="DC67" s="122">
        <f t="shared" si="1"/>
        <v>0</v>
      </c>
      <c r="DD67" s="122">
        <f t="shared" si="2"/>
        <v>0</v>
      </c>
      <c r="DE67" s="122">
        <f t="shared" si="3"/>
        <v>0</v>
      </c>
      <c r="DF67" s="122">
        <f t="shared" si="4"/>
        <v>0</v>
      </c>
      <c r="DG67" s="122">
        <f t="shared" si="5"/>
        <v>0</v>
      </c>
      <c r="DH67" s="127">
        <f t="shared" si="6"/>
        <v>0</v>
      </c>
      <c r="DI67" s="127">
        <f t="shared" si="7"/>
        <v>0</v>
      </c>
      <c r="DJ67" s="127">
        <f t="shared" si="8"/>
        <v>0</v>
      </c>
      <c r="DK67" s="127">
        <f t="shared" si="9"/>
        <v>0</v>
      </c>
      <c r="DL67" s="127">
        <f t="shared" si="10"/>
        <v>0</v>
      </c>
    </row>
    <row r="68" spans="1:116" x14ac:dyDescent="0.2">
      <c r="A68" s="64"/>
      <c r="B68" s="65" t="str">
        <f t="shared" si="11"/>
        <v/>
      </c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7"/>
      <c r="DB68" s="94">
        <f t="shared" si="0"/>
        <v>0</v>
      </c>
      <c r="DC68" s="122">
        <f t="shared" si="1"/>
        <v>0</v>
      </c>
      <c r="DD68" s="122">
        <f t="shared" si="2"/>
        <v>0</v>
      </c>
      <c r="DE68" s="122">
        <f t="shared" si="3"/>
        <v>0</v>
      </c>
      <c r="DF68" s="122">
        <f t="shared" si="4"/>
        <v>0</v>
      </c>
      <c r="DG68" s="122">
        <f t="shared" si="5"/>
        <v>0</v>
      </c>
      <c r="DH68" s="127">
        <f t="shared" si="6"/>
        <v>0</v>
      </c>
      <c r="DI68" s="127">
        <f t="shared" si="7"/>
        <v>0</v>
      </c>
      <c r="DJ68" s="127">
        <f t="shared" si="8"/>
        <v>0</v>
      </c>
      <c r="DK68" s="127">
        <f t="shared" si="9"/>
        <v>0</v>
      </c>
      <c r="DL68" s="127">
        <f t="shared" si="10"/>
        <v>0</v>
      </c>
    </row>
    <row r="69" spans="1:116" x14ac:dyDescent="0.2">
      <c r="A69" s="68"/>
      <c r="B69" s="69" t="str">
        <f t="shared" ref="B69:B99" si="12">IF(ISERROR(VLOOKUP(A69,Month_Table,2))=TRUE,"",VLOOKUP(A69,Month_Table,2))</f>
        <v/>
      </c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70"/>
      <c r="CM69" s="70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71"/>
      <c r="DB69" s="95">
        <f t="shared" si="0"/>
        <v>0</v>
      </c>
      <c r="DC69" s="123">
        <f t="shared" si="1"/>
        <v>0</v>
      </c>
      <c r="DD69" s="123">
        <f t="shared" si="2"/>
        <v>0</v>
      </c>
      <c r="DE69" s="123">
        <f t="shared" si="3"/>
        <v>0</v>
      </c>
      <c r="DF69" s="123">
        <f t="shared" si="4"/>
        <v>0</v>
      </c>
      <c r="DG69" s="123">
        <f t="shared" si="5"/>
        <v>0</v>
      </c>
      <c r="DH69" s="128">
        <f t="shared" si="6"/>
        <v>0</v>
      </c>
      <c r="DI69" s="128">
        <f t="shared" si="7"/>
        <v>0</v>
      </c>
      <c r="DJ69" s="128">
        <f t="shared" si="8"/>
        <v>0</v>
      </c>
      <c r="DK69" s="128">
        <f t="shared" si="9"/>
        <v>0</v>
      </c>
      <c r="DL69" s="128">
        <f t="shared" si="10"/>
        <v>0</v>
      </c>
    </row>
    <row r="70" spans="1:116" x14ac:dyDescent="0.2">
      <c r="A70" s="52"/>
      <c r="B70" s="53" t="str">
        <f t="shared" si="12"/>
        <v/>
      </c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  <c r="CK70" s="54"/>
      <c r="CL70" s="54"/>
      <c r="CM70" s="54"/>
      <c r="CN70" s="54"/>
      <c r="CO70" s="54"/>
      <c r="CP70" s="54"/>
      <c r="CQ70" s="54"/>
      <c r="CR70" s="54"/>
      <c r="CS70" s="54"/>
      <c r="CT70" s="54"/>
      <c r="CU70" s="54"/>
      <c r="CV70" s="54"/>
      <c r="CW70" s="54"/>
      <c r="CX70" s="54"/>
      <c r="CY70" s="54"/>
      <c r="CZ70" s="54"/>
      <c r="DA70" s="55"/>
      <c r="DB70" s="96">
        <f t="shared" ref="DB70:DB99" si="13">SUM(C70:DA70)</f>
        <v>0</v>
      </c>
      <c r="DC70" s="124">
        <f t="shared" ref="DC70:DC99" si="14">+($C$3*$C70)+($D$3*$D70)+($E$3*$E70)+($F$3*$F70)+($G$3*$G70)+($H$3*$H70)+($I$3*$I70)+($J$3*$J70)+($K$3*$K70)+($L$3*$L70)+($M$3*$M70)+($N$3*$N70)+($O$3*$O70)+($P$3*$P70)+($Q$3*$Q70)+($R$3*$R70)+($S$3*$S70)+($T$3*$T70)+($U$3*$U70)+($V$3*$V70)+($W$3*$W70)+($X$3*$X70)+($Y$3*$Y70)+($Z$3*$Z70)</f>
        <v>0</v>
      </c>
      <c r="DD70" s="124">
        <f t="shared" ref="DD70:DD99" si="15">+($AA$3*$AA70)+($AB$3*$AB70)+($AC$3*$AC70)+($AD$3*$AD70)+($AE$3*$AE70)+($AF$3*$AF70)++($AG$3*$AG70)+($AH$3*$AH70)+($AI$3*$AI70)+($AJ$3*$AJ70)+($AK$3*$AK70)+($AL$3*$AL70)+($AM$3*$AM70)+($AN$3*$AN70)+($AO$3*$AO70)+($AP$3*$AP70)+($AQ$3*$AQ70)+($AR$3*$AR70)+($AS$3*$AS70)+($AT$3*$AT70)+($AU$3*$AU70)+($AV$3*$AV70)+($AW$3*$AW70)+($AX$3*$AX70)+($AY$3*$AY70)+($AZ$3*$AZ70)</f>
        <v>0</v>
      </c>
      <c r="DE70" s="124">
        <f t="shared" ref="DE70:DE99" si="16">+($BA$3*$BA70)+($BB$3*$BB70)+($BC$3*$BC70)+($BD$3*$BD70)+($BE$3*$BE70)+($BF$3*$BF70)+($BG$3*$BG70)+($BH$3*$BH70)+($BI$3*$BI70)+($BJ$3*$BJ70)+($BK$3*$BK70)+($BL$3*$BL70)+($BM$3*$BM70)+($BN$3*$BN70)+($BO$3*$BO70)+($BP$3*$BP70)+($BQ$3*$BQ70)+($BR$3*$BR70)+($BS$3*$BS70)+($BT$3*$BT70)+($BU$3*$BU70)+($BV$3*$BV70)+($BW$3*$BW70)+($BX$3*$BX70)+($BY$3*$BY70)+($BZ$3*$BZ70)</f>
        <v>0</v>
      </c>
      <c r="DF70" s="124">
        <f t="shared" ref="DF70:DF99" si="17">+($CA$3*$CA70)+($CB$3*$CB70)+($CC$3*$CC70)+($CD$3*$CD70)+($CE$3*$CE70)+($CF$3*$CF70)+($CG$3*$CG70)+($CH$3*$CH70)+($CI$3*$CI70)+($CJ$3*$CJ70)+($CK$3*$CK70)+($CL$3*$CL70)+($CM$3*$CM70)+($CN$3*$CN70)+($CO$3*$CO70)+($CP$3*$CP70)+($CQ$3*$CQ70)+($CR$3*$CR70)+($CS$3*$CS70)+($CT$3*$CT70)+($CU$3*$CU70)+($CV$3*$CV70)+($CW$3*$CW70)+($CX$3*$CX70)+($CY$3*$CY70)+($CZ$3*$CZ70)+($DA$3*$DA70)</f>
        <v>0</v>
      </c>
      <c r="DG70" s="124">
        <f t="shared" ref="DG70:DG99" si="18">SUM(DC70:DF70)</f>
        <v>0</v>
      </c>
      <c r="DH70" s="129">
        <f t="shared" ref="DH70:DH99" si="19">+($C$3*$C$4*$C70)+($D$3*$D$4*$D70)+($E$3*$E$4*$E70)+($F$3*$F$4*$F70)+($G$3*$G$4*$G70)+($H$3*$H$4*$H70)+($I$3*$I$4*$I70)+($J$3*$J$4*$J70)+($K$3*$K$4*$K70)+($L$3*$L$4*$L70)+($M$3*$M$4*$M70)+($N$3*$N$4*$N70)+($O$3*$O$4*$O70)+($P$3*$P$4*$P70)+($Q$3*$Q$4*$Q70)+($R$3*$R$4*$R70)+($S$3*$S$4*$S70)+($T$3*$T$4*$T70)+($U$3*$U$4*$U70)+($V$3*$V$4*$V70)+($W$3*$W$4*$W70)+($X$3*$X$4*$X70)+($Y$3*$Y$4*$Y70)+($Z$3*$Z$4*$Z70)</f>
        <v>0</v>
      </c>
      <c r="DI70" s="129">
        <f t="shared" ref="DI70:DI99" si="20">+($AA$3*$AA$4*$AA70)+($AB$3*$AB$4*$AB70)+($AC$3*$AC$4*$AC70)+($AD$3*$AD$4*$AD70)+($AE$3*$AE$4*$AE70)+($AF$3*$AF$4*$AF70)+($AG$3*$AG$4*$AG70)+($AH$3*$AH$4*$AH70)+($AI$3*$AI$4*$AI70)+($AJ$3*$AJ$4*$AJ70)+($AK$3*$AK$4*$AK70)+($AL$3*$AL$4*$AL70)+($AM$3*$AM$4*$AM70)+($AN$3*$AN$4*$AN70)+($AO$3*$AO$4*$AO70)+($AP$3*$AP$4*$AP70)+($AQ$3*$AQ$4*$AQ70)+($AR$3*$AR$4*$AR70)+($AS$3*$AS$4*$AS70)+($AT$3*$AT$4*$AT70)+($AU$3*$AU$4*$AU70)+($AV$3*$AV$4*$AV70)+($AW$3*$AW$4*$AW70)+($AX$3*$AX$4*$AX70)+($AY$3*$AY$4*$AY70)+($AZ$3*$AZ$4*$AZ70)</f>
        <v>0</v>
      </c>
      <c r="DJ70" s="129">
        <f t="shared" ref="DJ70:DJ99" si="21">+($BA$3*$BA$4*$BA70)+($BB$3*$BB$4*$BB70)+($BC$3*$BC$4*$BC70)+($BD$3*$BD$4*$BD70)+($BE$3*$BE$4*$BE70)+($BF$3*$BF$4*$BF70)+($BG$3*$BG$4*$BG70)+($BH$3*$BH$4*$BH70)+($BI$3*$BI$4*$BI70)+($BJ$3*$BJ$4*$BJ70)+($BK$3*$BK$4*$BK70)+($BL$3*$BL$4*$BL70)+($BM$3*$BM$4*$BM70)+($BN$3*$BN$4*$BN70)+($BO$3*$BO$4*$BO70)+($BP$3*$BP$4*$BP70)+($BQ$3*$BQ$4*$BQ70)+($BR$3*$BR$4*$BR70)+($BS$3*$BS$4*$BS70)+($BT$3*$BT$4*$BT70)+($BU$3*$BU$4*$BU70)+($BV$3*$BV$4*$BV70)+($BW$3*$BW$4*$BW70)+($BX$3*$BX$4*$BX70)+($BY$3*$BY$4*$BY70)+($BZ$3*$BZ$4*$BZ70)</f>
        <v>0</v>
      </c>
      <c r="DK70" s="129">
        <f t="shared" ref="DK70:DK99" si="22">+($CA$3*$CA$4*$CA70)+($CB$3*$CB$4*$CB70)+($CC$3*$CC$4*$CC70)+($CD$3*$CD$4*$CD70)+($CE$3*$CE$4*$CE70)+($CF$3*$CF$4*$CF70)+($CG$3*$CG$4*$CG70)+($CH$3*$CH$4*$CH70)+($CI$3*$CI$4*$CI70)+($CJ$3*$CJ$4*$CJ70)+($CK$3*$CK$4*$CK70)+($CL$3*$CL$4*$CL70)+($CM$3*$CM$4*$CM70)+($CN$3*$CN$4*$CN70)+($CO$3*$CO$4*$CO70)+($CP$3*$CP$4*$CP70)+($CQ$3*$CQ$4*$CQ70)+($CR$3*$CR$4*$CR70)+($CS$3*$CS$4*$CS70)+($CT$3*$CT$4*$CT70)+($CU$3*$CU$4*$CU70)+($CV$3*$CV$4*$CV70)+($CW$3*$CW$4*$CW70)+($CX$3*$CX$4*$CX70)+($CY$3*$CY$4*$CY70)+($CZ$3*$CZ$4*$CZ70)+($DA$3*$DA$4*$DA70)</f>
        <v>0</v>
      </c>
      <c r="DL70" s="129">
        <f t="shared" ref="DL70:DL99" si="23">SUM(DH70:DK70)</f>
        <v>0</v>
      </c>
    </row>
    <row r="71" spans="1:116" x14ac:dyDescent="0.2">
      <c r="A71" s="48"/>
      <c r="B71" s="49" t="str">
        <f t="shared" si="12"/>
        <v/>
      </c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0"/>
      <c r="CM71" s="50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1"/>
      <c r="DB71" s="94">
        <f t="shared" si="13"/>
        <v>0</v>
      </c>
      <c r="DC71" s="122">
        <f t="shared" si="14"/>
        <v>0</v>
      </c>
      <c r="DD71" s="122">
        <f t="shared" si="15"/>
        <v>0</v>
      </c>
      <c r="DE71" s="122">
        <f t="shared" si="16"/>
        <v>0</v>
      </c>
      <c r="DF71" s="122">
        <f t="shared" si="17"/>
        <v>0</v>
      </c>
      <c r="DG71" s="122">
        <f t="shared" si="18"/>
        <v>0</v>
      </c>
      <c r="DH71" s="127">
        <f t="shared" si="19"/>
        <v>0</v>
      </c>
      <c r="DI71" s="127">
        <f t="shared" si="20"/>
        <v>0</v>
      </c>
      <c r="DJ71" s="127">
        <f t="shared" si="21"/>
        <v>0</v>
      </c>
      <c r="DK71" s="127">
        <f t="shared" si="22"/>
        <v>0</v>
      </c>
      <c r="DL71" s="127">
        <f t="shared" si="23"/>
        <v>0</v>
      </c>
    </row>
    <row r="72" spans="1:116" x14ac:dyDescent="0.2">
      <c r="A72" s="48"/>
      <c r="B72" s="49" t="str">
        <f t="shared" si="12"/>
        <v/>
      </c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0"/>
      <c r="CM72" s="50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1"/>
      <c r="DB72" s="94">
        <f t="shared" si="13"/>
        <v>0</v>
      </c>
      <c r="DC72" s="122">
        <f t="shared" si="14"/>
        <v>0</v>
      </c>
      <c r="DD72" s="122">
        <f t="shared" si="15"/>
        <v>0</v>
      </c>
      <c r="DE72" s="122">
        <f t="shared" si="16"/>
        <v>0</v>
      </c>
      <c r="DF72" s="122">
        <f t="shared" si="17"/>
        <v>0</v>
      </c>
      <c r="DG72" s="122">
        <f t="shared" si="18"/>
        <v>0</v>
      </c>
      <c r="DH72" s="127">
        <f t="shared" si="19"/>
        <v>0</v>
      </c>
      <c r="DI72" s="127">
        <f t="shared" si="20"/>
        <v>0</v>
      </c>
      <c r="DJ72" s="127">
        <f t="shared" si="21"/>
        <v>0</v>
      </c>
      <c r="DK72" s="127">
        <f t="shared" si="22"/>
        <v>0</v>
      </c>
      <c r="DL72" s="127">
        <f t="shared" si="23"/>
        <v>0</v>
      </c>
    </row>
    <row r="73" spans="1:116" x14ac:dyDescent="0.2">
      <c r="A73" s="48"/>
      <c r="B73" s="49" t="str">
        <f t="shared" si="12"/>
        <v/>
      </c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0"/>
      <c r="CM73" s="50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1"/>
      <c r="DB73" s="94">
        <f t="shared" si="13"/>
        <v>0</v>
      </c>
      <c r="DC73" s="122">
        <f t="shared" si="14"/>
        <v>0</v>
      </c>
      <c r="DD73" s="122">
        <f t="shared" si="15"/>
        <v>0</v>
      </c>
      <c r="DE73" s="122">
        <f t="shared" si="16"/>
        <v>0</v>
      </c>
      <c r="DF73" s="122">
        <f t="shared" si="17"/>
        <v>0</v>
      </c>
      <c r="DG73" s="122">
        <f t="shared" si="18"/>
        <v>0</v>
      </c>
      <c r="DH73" s="127">
        <f t="shared" si="19"/>
        <v>0</v>
      </c>
      <c r="DI73" s="127">
        <f t="shared" si="20"/>
        <v>0</v>
      </c>
      <c r="DJ73" s="127">
        <f t="shared" si="21"/>
        <v>0</v>
      </c>
      <c r="DK73" s="127">
        <f t="shared" si="22"/>
        <v>0</v>
      </c>
      <c r="DL73" s="127">
        <f t="shared" si="23"/>
        <v>0</v>
      </c>
    </row>
    <row r="74" spans="1:116" x14ac:dyDescent="0.2">
      <c r="A74" s="56"/>
      <c r="B74" s="57" t="str">
        <f t="shared" si="12"/>
        <v/>
      </c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  <c r="CC74" s="58"/>
      <c r="CD74" s="58"/>
      <c r="CE74" s="58"/>
      <c r="CF74" s="58"/>
      <c r="CG74" s="58"/>
      <c r="CH74" s="58"/>
      <c r="CI74" s="58"/>
      <c r="CJ74" s="58"/>
      <c r="CK74" s="58"/>
      <c r="CL74" s="58"/>
      <c r="CM74" s="58"/>
      <c r="CN74" s="58"/>
      <c r="CO74" s="58"/>
      <c r="CP74" s="58"/>
      <c r="CQ74" s="58"/>
      <c r="CR74" s="58"/>
      <c r="CS74" s="58"/>
      <c r="CT74" s="58"/>
      <c r="CU74" s="58"/>
      <c r="CV74" s="58"/>
      <c r="CW74" s="58"/>
      <c r="CX74" s="58"/>
      <c r="CY74" s="58"/>
      <c r="CZ74" s="58"/>
      <c r="DA74" s="59"/>
      <c r="DB74" s="95">
        <f t="shared" si="13"/>
        <v>0</v>
      </c>
      <c r="DC74" s="123">
        <f t="shared" si="14"/>
        <v>0</v>
      </c>
      <c r="DD74" s="123">
        <f t="shared" si="15"/>
        <v>0</v>
      </c>
      <c r="DE74" s="123">
        <f t="shared" si="16"/>
        <v>0</v>
      </c>
      <c r="DF74" s="123">
        <f t="shared" si="17"/>
        <v>0</v>
      </c>
      <c r="DG74" s="123">
        <f t="shared" si="18"/>
        <v>0</v>
      </c>
      <c r="DH74" s="128">
        <f t="shared" si="19"/>
        <v>0</v>
      </c>
      <c r="DI74" s="128">
        <f t="shared" si="20"/>
        <v>0</v>
      </c>
      <c r="DJ74" s="128">
        <f t="shared" si="21"/>
        <v>0</v>
      </c>
      <c r="DK74" s="128">
        <f t="shared" si="22"/>
        <v>0</v>
      </c>
      <c r="DL74" s="128">
        <f t="shared" si="23"/>
        <v>0</v>
      </c>
    </row>
    <row r="75" spans="1:116" x14ac:dyDescent="0.2">
      <c r="A75" s="78"/>
      <c r="B75" s="79" t="str">
        <f t="shared" si="12"/>
        <v/>
      </c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  <c r="BG75" s="80"/>
      <c r="BH75" s="80"/>
      <c r="BI75" s="80"/>
      <c r="BJ75" s="80"/>
      <c r="BK75" s="80"/>
      <c r="BL75" s="80"/>
      <c r="BM75" s="80"/>
      <c r="BN75" s="80"/>
      <c r="BO75" s="80"/>
      <c r="BP75" s="80"/>
      <c r="BQ75" s="80"/>
      <c r="BR75" s="80"/>
      <c r="BS75" s="80"/>
      <c r="BT75" s="80"/>
      <c r="BU75" s="80"/>
      <c r="BV75" s="80"/>
      <c r="BW75" s="80"/>
      <c r="BX75" s="80"/>
      <c r="BY75" s="80"/>
      <c r="BZ75" s="80"/>
      <c r="CA75" s="80"/>
      <c r="CB75" s="80"/>
      <c r="CC75" s="80"/>
      <c r="CD75" s="80"/>
      <c r="CE75" s="80"/>
      <c r="CF75" s="80"/>
      <c r="CG75" s="80"/>
      <c r="CH75" s="80"/>
      <c r="CI75" s="80"/>
      <c r="CJ75" s="80"/>
      <c r="CK75" s="80"/>
      <c r="CL75" s="80"/>
      <c r="CM75" s="80"/>
      <c r="CN75" s="80"/>
      <c r="CO75" s="80"/>
      <c r="CP75" s="80"/>
      <c r="CQ75" s="80"/>
      <c r="CR75" s="80"/>
      <c r="CS75" s="80"/>
      <c r="CT75" s="80"/>
      <c r="CU75" s="80"/>
      <c r="CV75" s="80"/>
      <c r="CW75" s="80"/>
      <c r="CX75" s="80"/>
      <c r="CY75" s="80"/>
      <c r="CZ75" s="80"/>
      <c r="DA75" s="81"/>
      <c r="DB75" s="96">
        <f t="shared" si="13"/>
        <v>0</v>
      </c>
      <c r="DC75" s="124">
        <f t="shared" si="14"/>
        <v>0</v>
      </c>
      <c r="DD75" s="124">
        <f t="shared" si="15"/>
        <v>0</v>
      </c>
      <c r="DE75" s="124">
        <f t="shared" si="16"/>
        <v>0</v>
      </c>
      <c r="DF75" s="124">
        <f t="shared" si="17"/>
        <v>0</v>
      </c>
      <c r="DG75" s="124">
        <f t="shared" si="18"/>
        <v>0</v>
      </c>
      <c r="DH75" s="129">
        <f t="shared" si="19"/>
        <v>0</v>
      </c>
      <c r="DI75" s="129">
        <f t="shared" si="20"/>
        <v>0</v>
      </c>
      <c r="DJ75" s="129">
        <f t="shared" si="21"/>
        <v>0</v>
      </c>
      <c r="DK75" s="129">
        <f t="shared" si="22"/>
        <v>0</v>
      </c>
      <c r="DL75" s="129">
        <f t="shared" si="23"/>
        <v>0</v>
      </c>
    </row>
    <row r="76" spans="1:116" x14ac:dyDescent="0.2">
      <c r="A76" s="64"/>
      <c r="B76" s="65" t="str">
        <f t="shared" si="12"/>
        <v/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7"/>
      <c r="DB76" s="94">
        <f t="shared" si="13"/>
        <v>0</v>
      </c>
      <c r="DC76" s="122">
        <f t="shared" si="14"/>
        <v>0</v>
      </c>
      <c r="DD76" s="122">
        <f t="shared" si="15"/>
        <v>0</v>
      </c>
      <c r="DE76" s="122">
        <f t="shared" si="16"/>
        <v>0</v>
      </c>
      <c r="DF76" s="122">
        <f t="shared" si="17"/>
        <v>0</v>
      </c>
      <c r="DG76" s="122">
        <f t="shared" si="18"/>
        <v>0</v>
      </c>
      <c r="DH76" s="127">
        <f t="shared" si="19"/>
        <v>0</v>
      </c>
      <c r="DI76" s="127">
        <f t="shared" si="20"/>
        <v>0</v>
      </c>
      <c r="DJ76" s="127">
        <f t="shared" si="21"/>
        <v>0</v>
      </c>
      <c r="DK76" s="127">
        <f t="shared" si="22"/>
        <v>0</v>
      </c>
      <c r="DL76" s="127">
        <f t="shared" si="23"/>
        <v>0</v>
      </c>
    </row>
    <row r="77" spans="1:116" x14ac:dyDescent="0.2">
      <c r="A77" s="64"/>
      <c r="B77" s="65" t="str">
        <f t="shared" si="12"/>
        <v/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  <c r="CS77" s="66"/>
      <c r="CT77" s="66"/>
      <c r="CU77" s="66"/>
      <c r="CV77" s="66"/>
      <c r="CW77" s="66"/>
      <c r="CX77" s="66"/>
      <c r="CY77" s="66"/>
      <c r="CZ77" s="66"/>
      <c r="DA77" s="67"/>
      <c r="DB77" s="94">
        <f t="shared" si="13"/>
        <v>0</v>
      </c>
      <c r="DC77" s="122">
        <f t="shared" si="14"/>
        <v>0</v>
      </c>
      <c r="DD77" s="122">
        <f t="shared" si="15"/>
        <v>0</v>
      </c>
      <c r="DE77" s="122">
        <f t="shared" si="16"/>
        <v>0</v>
      </c>
      <c r="DF77" s="122">
        <f t="shared" si="17"/>
        <v>0</v>
      </c>
      <c r="DG77" s="122">
        <f t="shared" si="18"/>
        <v>0</v>
      </c>
      <c r="DH77" s="127">
        <f t="shared" si="19"/>
        <v>0</v>
      </c>
      <c r="DI77" s="127">
        <f t="shared" si="20"/>
        <v>0</v>
      </c>
      <c r="DJ77" s="127">
        <f t="shared" si="21"/>
        <v>0</v>
      </c>
      <c r="DK77" s="127">
        <f t="shared" si="22"/>
        <v>0</v>
      </c>
      <c r="DL77" s="127">
        <f t="shared" si="23"/>
        <v>0</v>
      </c>
    </row>
    <row r="78" spans="1:116" x14ac:dyDescent="0.2">
      <c r="A78" s="64"/>
      <c r="B78" s="65" t="str">
        <f t="shared" si="12"/>
        <v/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6"/>
      <c r="CQ78" s="66"/>
      <c r="CR78" s="66"/>
      <c r="CS78" s="66"/>
      <c r="CT78" s="66"/>
      <c r="CU78" s="66"/>
      <c r="CV78" s="66"/>
      <c r="CW78" s="66"/>
      <c r="CX78" s="66"/>
      <c r="CY78" s="66"/>
      <c r="CZ78" s="66"/>
      <c r="DA78" s="67"/>
      <c r="DB78" s="94">
        <f t="shared" si="13"/>
        <v>0</v>
      </c>
      <c r="DC78" s="122">
        <f t="shared" si="14"/>
        <v>0</v>
      </c>
      <c r="DD78" s="122">
        <f t="shared" si="15"/>
        <v>0</v>
      </c>
      <c r="DE78" s="122">
        <f t="shared" si="16"/>
        <v>0</v>
      </c>
      <c r="DF78" s="122">
        <f t="shared" si="17"/>
        <v>0</v>
      </c>
      <c r="DG78" s="122">
        <f t="shared" si="18"/>
        <v>0</v>
      </c>
      <c r="DH78" s="127">
        <f t="shared" si="19"/>
        <v>0</v>
      </c>
      <c r="DI78" s="127">
        <f t="shared" si="20"/>
        <v>0</v>
      </c>
      <c r="DJ78" s="127">
        <f t="shared" si="21"/>
        <v>0</v>
      </c>
      <c r="DK78" s="127">
        <f t="shared" si="22"/>
        <v>0</v>
      </c>
      <c r="DL78" s="127">
        <f t="shared" si="23"/>
        <v>0</v>
      </c>
    </row>
    <row r="79" spans="1:116" x14ac:dyDescent="0.2">
      <c r="A79" s="68"/>
      <c r="B79" s="69" t="str">
        <f t="shared" si="12"/>
        <v/>
      </c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71"/>
      <c r="DB79" s="95">
        <f t="shared" si="13"/>
        <v>0</v>
      </c>
      <c r="DC79" s="123">
        <f t="shared" si="14"/>
        <v>0</v>
      </c>
      <c r="DD79" s="123">
        <f t="shared" si="15"/>
        <v>0</v>
      </c>
      <c r="DE79" s="123">
        <f t="shared" si="16"/>
        <v>0</v>
      </c>
      <c r="DF79" s="123">
        <f t="shared" si="17"/>
        <v>0</v>
      </c>
      <c r="DG79" s="123">
        <f t="shared" si="18"/>
        <v>0</v>
      </c>
      <c r="DH79" s="128">
        <f t="shared" si="19"/>
        <v>0</v>
      </c>
      <c r="DI79" s="128">
        <f t="shared" si="20"/>
        <v>0</v>
      </c>
      <c r="DJ79" s="128">
        <f t="shared" si="21"/>
        <v>0</v>
      </c>
      <c r="DK79" s="128">
        <f t="shared" si="22"/>
        <v>0</v>
      </c>
      <c r="DL79" s="128">
        <f t="shared" si="23"/>
        <v>0</v>
      </c>
    </row>
    <row r="80" spans="1:116" x14ac:dyDescent="0.2">
      <c r="A80" s="52"/>
      <c r="B80" s="53" t="str">
        <f t="shared" si="12"/>
        <v/>
      </c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54"/>
      <c r="CX80" s="54"/>
      <c r="CY80" s="54"/>
      <c r="CZ80" s="54"/>
      <c r="DA80" s="55"/>
      <c r="DB80" s="96">
        <f t="shared" si="13"/>
        <v>0</v>
      </c>
      <c r="DC80" s="124">
        <f t="shared" si="14"/>
        <v>0</v>
      </c>
      <c r="DD80" s="124">
        <f t="shared" si="15"/>
        <v>0</v>
      </c>
      <c r="DE80" s="124">
        <f t="shared" si="16"/>
        <v>0</v>
      </c>
      <c r="DF80" s="124">
        <f t="shared" si="17"/>
        <v>0</v>
      </c>
      <c r="DG80" s="124">
        <f t="shared" si="18"/>
        <v>0</v>
      </c>
      <c r="DH80" s="129">
        <f t="shared" si="19"/>
        <v>0</v>
      </c>
      <c r="DI80" s="129">
        <f t="shared" si="20"/>
        <v>0</v>
      </c>
      <c r="DJ80" s="129">
        <f t="shared" si="21"/>
        <v>0</v>
      </c>
      <c r="DK80" s="129">
        <f t="shared" si="22"/>
        <v>0</v>
      </c>
      <c r="DL80" s="129">
        <f t="shared" si="23"/>
        <v>0</v>
      </c>
    </row>
    <row r="81" spans="1:116" x14ac:dyDescent="0.2">
      <c r="A81" s="48"/>
      <c r="B81" s="49" t="str">
        <f t="shared" si="12"/>
        <v/>
      </c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0"/>
      <c r="CM81" s="50"/>
      <c r="CN81" s="50"/>
      <c r="CO81" s="50"/>
      <c r="CP81" s="50"/>
      <c r="CQ81" s="50"/>
      <c r="CR81" s="50"/>
      <c r="CS81" s="50"/>
      <c r="CT81" s="50"/>
      <c r="CU81" s="50"/>
      <c r="CV81" s="50"/>
      <c r="CW81" s="50"/>
      <c r="CX81" s="50"/>
      <c r="CY81" s="50"/>
      <c r="CZ81" s="50"/>
      <c r="DA81" s="51"/>
      <c r="DB81" s="94">
        <f t="shared" si="13"/>
        <v>0</v>
      </c>
      <c r="DC81" s="122">
        <f t="shared" si="14"/>
        <v>0</v>
      </c>
      <c r="DD81" s="122">
        <f t="shared" si="15"/>
        <v>0</v>
      </c>
      <c r="DE81" s="122">
        <f t="shared" si="16"/>
        <v>0</v>
      </c>
      <c r="DF81" s="122">
        <f t="shared" si="17"/>
        <v>0</v>
      </c>
      <c r="DG81" s="122">
        <f t="shared" si="18"/>
        <v>0</v>
      </c>
      <c r="DH81" s="127">
        <f t="shared" si="19"/>
        <v>0</v>
      </c>
      <c r="DI81" s="127">
        <f t="shared" si="20"/>
        <v>0</v>
      </c>
      <c r="DJ81" s="127">
        <f t="shared" si="21"/>
        <v>0</v>
      </c>
      <c r="DK81" s="127">
        <f t="shared" si="22"/>
        <v>0</v>
      </c>
      <c r="DL81" s="127">
        <f t="shared" si="23"/>
        <v>0</v>
      </c>
    </row>
    <row r="82" spans="1:116" x14ac:dyDescent="0.2">
      <c r="A82" s="48"/>
      <c r="B82" s="49" t="str">
        <f t="shared" si="12"/>
        <v/>
      </c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1"/>
      <c r="DB82" s="94">
        <f t="shared" si="13"/>
        <v>0</v>
      </c>
      <c r="DC82" s="122">
        <f t="shared" si="14"/>
        <v>0</v>
      </c>
      <c r="DD82" s="122">
        <f t="shared" si="15"/>
        <v>0</v>
      </c>
      <c r="DE82" s="122">
        <f t="shared" si="16"/>
        <v>0</v>
      </c>
      <c r="DF82" s="122">
        <f t="shared" si="17"/>
        <v>0</v>
      </c>
      <c r="DG82" s="122">
        <f t="shared" si="18"/>
        <v>0</v>
      </c>
      <c r="DH82" s="127">
        <f t="shared" si="19"/>
        <v>0</v>
      </c>
      <c r="DI82" s="127">
        <f t="shared" si="20"/>
        <v>0</v>
      </c>
      <c r="DJ82" s="127">
        <f t="shared" si="21"/>
        <v>0</v>
      </c>
      <c r="DK82" s="127">
        <f t="shared" si="22"/>
        <v>0</v>
      </c>
      <c r="DL82" s="127">
        <f t="shared" si="23"/>
        <v>0</v>
      </c>
    </row>
    <row r="83" spans="1:116" x14ac:dyDescent="0.2">
      <c r="A83" s="48"/>
      <c r="B83" s="49" t="str">
        <f t="shared" si="12"/>
        <v/>
      </c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0"/>
      <c r="CM83" s="50"/>
      <c r="CN83" s="50"/>
      <c r="CO83" s="50"/>
      <c r="CP83" s="50"/>
      <c r="CQ83" s="50"/>
      <c r="CR83" s="50"/>
      <c r="CS83" s="50"/>
      <c r="CT83" s="50"/>
      <c r="CU83" s="50"/>
      <c r="CV83" s="50"/>
      <c r="CW83" s="50"/>
      <c r="CX83" s="50"/>
      <c r="CY83" s="50"/>
      <c r="CZ83" s="50"/>
      <c r="DA83" s="51"/>
      <c r="DB83" s="94">
        <f t="shared" si="13"/>
        <v>0</v>
      </c>
      <c r="DC83" s="122">
        <f t="shared" si="14"/>
        <v>0</v>
      </c>
      <c r="DD83" s="122">
        <f t="shared" si="15"/>
        <v>0</v>
      </c>
      <c r="DE83" s="122">
        <f t="shared" si="16"/>
        <v>0</v>
      </c>
      <c r="DF83" s="122">
        <f t="shared" si="17"/>
        <v>0</v>
      </c>
      <c r="DG83" s="122">
        <f t="shared" si="18"/>
        <v>0</v>
      </c>
      <c r="DH83" s="127">
        <f t="shared" si="19"/>
        <v>0</v>
      </c>
      <c r="DI83" s="127">
        <f t="shared" si="20"/>
        <v>0</v>
      </c>
      <c r="DJ83" s="127">
        <f t="shared" si="21"/>
        <v>0</v>
      </c>
      <c r="DK83" s="127">
        <f t="shared" si="22"/>
        <v>0</v>
      </c>
      <c r="DL83" s="127">
        <f t="shared" si="23"/>
        <v>0</v>
      </c>
    </row>
    <row r="84" spans="1:116" x14ac:dyDescent="0.2">
      <c r="A84" s="56"/>
      <c r="B84" s="57" t="str">
        <f t="shared" si="12"/>
        <v/>
      </c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Q84" s="58"/>
      <c r="BR84" s="58"/>
      <c r="BS84" s="58"/>
      <c r="BT84" s="58"/>
      <c r="BU84" s="58"/>
      <c r="BV84" s="58"/>
      <c r="BW84" s="58"/>
      <c r="BX84" s="58"/>
      <c r="BY84" s="58"/>
      <c r="BZ84" s="58"/>
      <c r="CA84" s="58"/>
      <c r="CB84" s="58"/>
      <c r="CC84" s="58"/>
      <c r="CD84" s="58"/>
      <c r="CE84" s="58"/>
      <c r="CF84" s="58"/>
      <c r="CG84" s="58"/>
      <c r="CH84" s="58"/>
      <c r="CI84" s="58"/>
      <c r="CJ84" s="58"/>
      <c r="CK84" s="58"/>
      <c r="CL84" s="58"/>
      <c r="CM84" s="58"/>
      <c r="CN84" s="58"/>
      <c r="CO84" s="58"/>
      <c r="CP84" s="58"/>
      <c r="CQ84" s="58"/>
      <c r="CR84" s="58"/>
      <c r="CS84" s="58"/>
      <c r="CT84" s="58"/>
      <c r="CU84" s="58"/>
      <c r="CV84" s="58"/>
      <c r="CW84" s="58"/>
      <c r="CX84" s="58"/>
      <c r="CY84" s="58"/>
      <c r="CZ84" s="58"/>
      <c r="DA84" s="59"/>
      <c r="DB84" s="95">
        <f t="shared" si="13"/>
        <v>0</v>
      </c>
      <c r="DC84" s="123">
        <f t="shared" si="14"/>
        <v>0</v>
      </c>
      <c r="DD84" s="123">
        <f t="shared" si="15"/>
        <v>0</v>
      </c>
      <c r="DE84" s="123">
        <f t="shared" si="16"/>
        <v>0</v>
      </c>
      <c r="DF84" s="123">
        <f t="shared" si="17"/>
        <v>0</v>
      </c>
      <c r="DG84" s="123">
        <f t="shared" si="18"/>
        <v>0</v>
      </c>
      <c r="DH84" s="128">
        <f t="shared" si="19"/>
        <v>0</v>
      </c>
      <c r="DI84" s="128">
        <f t="shared" si="20"/>
        <v>0</v>
      </c>
      <c r="DJ84" s="128">
        <f t="shared" si="21"/>
        <v>0</v>
      </c>
      <c r="DK84" s="128">
        <f t="shared" si="22"/>
        <v>0</v>
      </c>
      <c r="DL84" s="128">
        <f t="shared" si="23"/>
        <v>0</v>
      </c>
    </row>
    <row r="85" spans="1:116" x14ac:dyDescent="0.2">
      <c r="A85" s="78"/>
      <c r="B85" s="79" t="str">
        <f t="shared" si="12"/>
        <v/>
      </c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  <c r="BH85" s="80"/>
      <c r="BI85" s="80"/>
      <c r="BJ85" s="80"/>
      <c r="BK85" s="80"/>
      <c r="BL85" s="80"/>
      <c r="BM85" s="80"/>
      <c r="BN85" s="80"/>
      <c r="BO85" s="80"/>
      <c r="BP85" s="80"/>
      <c r="BQ85" s="80"/>
      <c r="BR85" s="80"/>
      <c r="BS85" s="80"/>
      <c r="BT85" s="80"/>
      <c r="BU85" s="80"/>
      <c r="BV85" s="80"/>
      <c r="BW85" s="80"/>
      <c r="BX85" s="80"/>
      <c r="BY85" s="80"/>
      <c r="BZ85" s="80"/>
      <c r="CA85" s="80"/>
      <c r="CB85" s="80"/>
      <c r="CC85" s="80"/>
      <c r="CD85" s="80"/>
      <c r="CE85" s="80"/>
      <c r="CF85" s="80"/>
      <c r="CG85" s="80"/>
      <c r="CH85" s="80"/>
      <c r="CI85" s="80"/>
      <c r="CJ85" s="80"/>
      <c r="CK85" s="80"/>
      <c r="CL85" s="80"/>
      <c r="CM85" s="80"/>
      <c r="CN85" s="80"/>
      <c r="CO85" s="80"/>
      <c r="CP85" s="80"/>
      <c r="CQ85" s="80"/>
      <c r="CR85" s="80"/>
      <c r="CS85" s="80"/>
      <c r="CT85" s="80"/>
      <c r="CU85" s="80"/>
      <c r="CV85" s="80"/>
      <c r="CW85" s="80"/>
      <c r="CX85" s="80"/>
      <c r="CY85" s="80"/>
      <c r="CZ85" s="80"/>
      <c r="DA85" s="81"/>
      <c r="DB85" s="96">
        <f t="shared" si="13"/>
        <v>0</v>
      </c>
      <c r="DC85" s="124">
        <f t="shared" si="14"/>
        <v>0</v>
      </c>
      <c r="DD85" s="124">
        <f t="shared" si="15"/>
        <v>0</v>
      </c>
      <c r="DE85" s="124">
        <f t="shared" si="16"/>
        <v>0</v>
      </c>
      <c r="DF85" s="124">
        <f t="shared" si="17"/>
        <v>0</v>
      </c>
      <c r="DG85" s="124">
        <f t="shared" si="18"/>
        <v>0</v>
      </c>
      <c r="DH85" s="129">
        <f t="shared" si="19"/>
        <v>0</v>
      </c>
      <c r="DI85" s="129">
        <f t="shared" si="20"/>
        <v>0</v>
      </c>
      <c r="DJ85" s="129">
        <f t="shared" si="21"/>
        <v>0</v>
      </c>
      <c r="DK85" s="129">
        <f t="shared" si="22"/>
        <v>0</v>
      </c>
      <c r="DL85" s="129">
        <f t="shared" si="23"/>
        <v>0</v>
      </c>
    </row>
    <row r="86" spans="1:116" x14ac:dyDescent="0.2">
      <c r="A86" s="64"/>
      <c r="B86" s="65" t="str">
        <f t="shared" si="12"/>
        <v/>
      </c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  <c r="CK86" s="66"/>
      <c r="CL86" s="66"/>
      <c r="CM86" s="66"/>
      <c r="CN86" s="66"/>
      <c r="CO86" s="66"/>
      <c r="CP86" s="66"/>
      <c r="CQ86" s="66"/>
      <c r="CR86" s="66"/>
      <c r="CS86" s="66"/>
      <c r="CT86" s="66"/>
      <c r="CU86" s="66"/>
      <c r="CV86" s="66"/>
      <c r="CW86" s="66"/>
      <c r="CX86" s="66"/>
      <c r="CY86" s="66"/>
      <c r="CZ86" s="66"/>
      <c r="DA86" s="67"/>
      <c r="DB86" s="94">
        <f t="shared" si="13"/>
        <v>0</v>
      </c>
      <c r="DC86" s="122">
        <f t="shared" si="14"/>
        <v>0</v>
      </c>
      <c r="DD86" s="122">
        <f t="shared" si="15"/>
        <v>0</v>
      </c>
      <c r="DE86" s="122">
        <f t="shared" si="16"/>
        <v>0</v>
      </c>
      <c r="DF86" s="122">
        <f t="shared" si="17"/>
        <v>0</v>
      </c>
      <c r="DG86" s="122">
        <f t="shared" si="18"/>
        <v>0</v>
      </c>
      <c r="DH86" s="127">
        <f t="shared" si="19"/>
        <v>0</v>
      </c>
      <c r="DI86" s="127">
        <f t="shared" si="20"/>
        <v>0</v>
      </c>
      <c r="DJ86" s="127">
        <f t="shared" si="21"/>
        <v>0</v>
      </c>
      <c r="DK86" s="127">
        <f t="shared" si="22"/>
        <v>0</v>
      </c>
      <c r="DL86" s="127">
        <f t="shared" si="23"/>
        <v>0</v>
      </c>
    </row>
    <row r="87" spans="1:116" x14ac:dyDescent="0.2">
      <c r="A87" s="64"/>
      <c r="B87" s="65" t="str">
        <f t="shared" si="12"/>
        <v/>
      </c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7"/>
      <c r="DB87" s="94">
        <f t="shared" si="13"/>
        <v>0</v>
      </c>
      <c r="DC87" s="122">
        <f t="shared" si="14"/>
        <v>0</v>
      </c>
      <c r="DD87" s="122">
        <f t="shared" si="15"/>
        <v>0</v>
      </c>
      <c r="DE87" s="122">
        <f t="shared" si="16"/>
        <v>0</v>
      </c>
      <c r="DF87" s="122">
        <f t="shared" si="17"/>
        <v>0</v>
      </c>
      <c r="DG87" s="122">
        <f t="shared" si="18"/>
        <v>0</v>
      </c>
      <c r="DH87" s="127">
        <f t="shared" si="19"/>
        <v>0</v>
      </c>
      <c r="DI87" s="127">
        <f t="shared" si="20"/>
        <v>0</v>
      </c>
      <c r="DJ87" s="127">
        <f t="shared" si="21"/>
        <v>0</v>
      </c>
      <c r="DK87" s="127">
        <f t="shared" si="22"/>
        <v>0</v>
      </c>
      <c r="DL87" s="127">
        <f t="shared" si="23"/>
        <v>0</v>
      </c>
    </row>
    <row r="88" spans="1:116" x14ac:dyDescent="0.2">
      <c r="A88" s="64"/>
      <c r="B88" s="65" t="str">
        <f t="shared" si="12"/>
        <v/>
      </c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6"/>
      <c r="BT88" s="66"/>
      <c r="BU88" s="66"/>
      <c r="BV88" s="66"/>
      <c r="BW88" s="66"/>
      <c r="BX88" s="66"/>
      <c r="BY88" s="66"/>
      <c r="BZ88" s="66"/>
      <c r="CA88" s="66"/>
      <c r="CB88" s="66"/>
      <c r="CC88" s="66"/>
      <c r="CD88" s="66"/>
      <c r="CE88" s="66"/>
      <c r="CF88" s="66"/>
      <c r="CG88" s="66"/>
      <c r="CH88" s="66"/>
      <c r="CI88" s="66"/>
      <c r="CJ88" s="66"/>
      <c r="CK88" s="66"/>
      <c r="CL88" s="66"/>
      <c r="CM88" s="66"/>
      <c r="CN88" s="66"/>
      <c r="CO88" s="66"/>
      <c r="CP88" s="66"/>
      <c r="CQ88" s="66"/>
      <c r="CR88" s="66"/>
      <c r="CS88" s="66"/>
      <c r="CT88" s="66"/>
      <c r="CU88" s="66"/>
      <c r="CV88" s="66"/>
      <c r="CW88" s="66"/>
      <c r="CX88" s="66"/>
      <c r="CY88" s="66"/>
      <c r="CZ88" s="66"/>
      <c r="DA88" s="67"/>
      <c r="DB88" s="94">
        <f t="shared" si="13"/>
        <v>0</v>
      </c>
      <c r="DC88" s="122">
        <f t="shared" si="14"/>
        <v>0</v>
      </c>
      <c r="DD88" s="122">
        <f t="shared" si="15"/>
        <v>0</v>
      </c>
      <c r="DE88" s="122">
        <f t="shared" si="16"/>
        <v>0</v>
      </c>
      <c r="DF88" s="122">
        <f t="shared" si="17"/>
        <v>0</v>
      </c>
      <c r="DG88" s="122">
        <f t="shared" si="18"/>
        <v>0</v>
      </c>
      <c r="DH88" s="127">
        <f t="shared" si="19"/>
        <v>0</v>
      </c>
      <c r="DI88" s="127">
        <f t="shared" si="20"/>
        <v>0</v>
      </c>
      <c r="DJ88" s="127">
        <f t="shared" si="21"/>
        <v>0</v>
      </c>
      <c r="DK88" s="127">
        <f t="shared" si="22"/>
        <v>0</v>
      </c>
      <c r="DL88" s="127">
        <f t="shared" si="23"/>
        <v>0</v>
      </c>
    </row>
    <row r="89" spans="1:116" x14ac:dyDescent="0.2">
      <c r="A89" s="68"/>
      <c r="B89" s="69" t="str">
        <f t="shared" si="12"/>
        <v/>
      </c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  <c r="BI89" s="70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70"/>
      <c r="BX89" s="70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70"/>
      <c r="CM89" s="70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71"/>
      <c r="DB89" s="95">
        <f t="shared" si="13"/>
        <v>0</v>
      </c>
      <c r="DC89" s="123">
        <f t="shared" si="14"/>
        <v>0</v>
      </c>
      <c r="DD89" s="123">
        <f t="shared" si="15"/>
        <v>0</v>
      </c>
      <c r="DE89" s="123">
        <f t="shared" si="16"/>
        <v>0</v>
      </c>
      <c r="DF89" s="123">
        <f t="shared" si="17"/>
        <v>0</v>
      </c>
      <c r="DG89" s="123">
        <f t="shared" si="18"/>
        <v>0</v>
      </c>
      <c r="DH89" s="128">
        <f t="shared" si="19"/>
        <v>0</v>
      </c>
      <c r="DI89" s="128">
        <f t="shared" si="20"/>
        <v>0</v>
      </c>
      <c r="DJ89" s="128">
        <f t="shared" si="21"/>
        <v>0</v>
      </c>
      <c r="DK89" s="128">
        <f t="shared" si="22"/>
        <v>0</v>
      </c>
      <c r="DL89" s="128">
        <f t="shared" si="23"/>
        <v>0</v>
      </c>
    </row>
    <row r="90" spans="1:116" x14ac:dyDescent="0.2">
      <c r="A90" s="52"/>
      <c r="B90" s="53" t="str">
        <f t="shared" si="12"/>
        <v/>
      </c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  <c r="CG90" s="54"/>
      <c r="CH90" s="54"/>
      <c r="CI90" s="54"/>
      <c r="CJ90" s="54"/>
      <c r="CK90" s="54"/>
      <c r="CL90" s="54"/>
      <c r="CM90" s="54"/>
      <c r="CN90" s="54"/>
      <c r="CO90" s="54"/>
      <c r="CP90" s="54"/>
      <c r="CQ90" s="54"/>
      <c r="CR90" s="54"/>
      <c r="CS90" s="54"/>
      <c r="CT90" s="54"/>
      <c r="CU90" s="54"/>
      <c r="CV90" s="54"/>
      <c r="CW90" s="54"/>
      <c r="CX90" s="54"/>
      <c r="CY90" s="54"/>
      <c r="CZ90" s="54"/>
      <c r="DA90" s="55"/>
      <c r="DB90" s="96">
        <f t="shared" si="13"/>
        <v>0</v>
      </c>
      <c r="DC90" s="124">
        <f t="shared" si="14"/>
        <v>0</v>
      </c>
      <c r="DD90" s="124">
        <f t="shared" si="15"/>
        <v>0</v>
      </c>
      <c r="DE90" s="124">
        <f t="shared" si="16"/>
        <v>0</v>
      </c>
      <c r="DF90" s="124">
        <f t="shared" si="17"/>
        <v>0</v>
      </c>
      <c r="DG90" s="124">
        <f t="shared" si="18"/>
        <v>0</v>
      </c>
      <c r="DH90" s="129">
        <f t="shared" si="19"/>
        <v>0</v>
      </c>
      <c r="DI90" s="129">
        <f t="shared" si="20"/>
        <v>0</v>
      </c>
      <c r="DJ90" s="129">
        <f t="shared" si="21"/>
        <v>0</v>
      </c>
      <c r="DK90" s="129">
        <f t="shared" si="22"/>
        <v>0</v>
      </c>
      <c r="DL90" s="129">
        <f t="shared" si="23"/>
        <v>0</v>
      </c>
    </row>
    <row r="91" spans="1:116" x14ac:dyDescent="0.2">
      <c r="A91" s="48"/>
      <c r="B91" s="49" t="str">
        <f t="shared" si="12"/>
        <v/>
      </c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0"/>
      <c r="BO91" s="50"/>
      <c r="BP91" s="50"/>
      <c r="BQ91" s="50"/>
      <c r="BR91" s="50"/>
      <c r="BS91" s="50"/>
      <c r="BT91" s="50"/>
      <c r="BU91" s="50"/>
      <c r="BV91" s="50"/>
      <c r="BW91" s="50"/>
      <c r="BX91" s="50"/>
      <c r="BY91" s="50"/>
      <c r="BZ91" s="50"/>
      <c r="CA91" s="50"/>
      <c r="CB91" s="50"/>
      <c r="CC91" s="50"/>
      <c r="CD91" s="50"/>
      <c r="CE91" s="50"/>
      <c r="CF91" s="50"/>
      <c r="CG91" s="50"/>
      <c r="CH91" s="50"/>
      <c r="CI91" s="50"/>
      <c r="CJ91" s="50"/>
      <c r="CK91" s="50"/>
      <c r="CL91" s="50"/>
      <c r="CM91" s="50"/>
      <c r="CN91" s="50"/>
      <c r="CO91" s="50"/>
      <c r="CP91" s="50"/>
      <c r="CQ91" s="50"/>
      <c r="CR91" s="50"/>
      <c r="CS91" s="50"/>
      <c r="CT91" s="50"/>
      <c r="CU91" s="50"/>
      <c r="CV91" s="50"/>
      <c r="CW91" s="50"/>
      <c r="CX91" s="50"/>
      <c r="CY91" s="50"/>
      <c r="CZ91" s="50"/>
      <c r="DA91" s="51"/>
      <c r="DB91" s="94">
        <f t="shared" si="13"/>
        <v>0</v>
      </c>
      <c r="DC91" s="122">
        <f t="shared" si="14"/>
        <v>0</v>
      </c>
      <c r="DD91" s="122">
        <f t="shared" si="15"/>
        <v>0</v>
      </c>
      <c r="DE91" s="122">
        <f t="shared" si="16"/>
        <v>0</v>
      </c>
      <c r="DF91" s="122">
        <f t="shared" si="17"/>
        <v>0</v>
      </c>
      <c r="DG91" s="122">
        <f t="shared" si="18"/>
        <v>0</v>
      </c>
      <c r="DH91" s="127">
        <f t="shared" si="19"/>
        <v>0</v>
      </c>
      <c r="DI91" s="127">
        <f t="shared" si="20"/>
        <v>0</v>
      </c>
      <c r="DJ91" s="127">
        <f t="shared" si="21"/>
        <v>0</v>
      </c>
      <c r="DK91" s="127">
        <f t="shared" si="22"/>
        <v>0</v>
      </c>
      <c r="DL91" s="127">
        <f t="shared" si="23"/>
        <v>0</v>
      </c>
    </row>
    <row r="92" spans="1:116" x14ac:dyDescent="0.2">
      <c r="A92" s="48"/>
      <c r="B92" s="49" t="str">
        <f t="shared" si="12"/>
        <v/>
      </c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0"/>
      <c r="BX92" s="50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0"/>
      <c r="CM92" s="50"/>
      <c r="CN92" s="50"/>
      <c r="CO92" s="50"/>
      <c r="CP92" s="50"/>
      <c r="CQ92" s="50"/>
      <c r="CR92" s="50"/>
      <c r="CS92" s="50"/>
      <c r="CT92" s="50"/>
      <c r="CU92" s="50"/>
      <c r="CV92" s="50"/>
      <c r="CW92" s="50"/>
      <c r="CX92" s="50"/>
      <c r="CY92" s="50"/>
      <c r="CZ92" s="50"/>
      <c r="DA92" s="51"/>
      <c r="DB92" s="94">
        <f t="shared" si="13"/>
        <v>0</v>
      </c>
      <c r="DC92" s="122">
        <f t="shared" si="14"/>
        <v>0</v>
      </c>
      <c r="DD92" s="122">
        <f t="shared" si="15"/>
        <v>0</v>
      </c>
      <c r="DE92" s="122">
        <f t="shared" si="16"/>
        <v>0</v>
      </c>
      <c r="DF92" s="122">
        <f t="shared" si="17"/>
        <v>0</v>
      </c>
      <c r="DG92" s="122">
        <f t="shared" si="18"/>
        <v>0</v>
      </c>
      <c r="DH92" s="127">
        <f t="shared" si="19"/>
        <v>0</v>
      </c>
      <c r="DI92" s="127">
        <f t="shared" si="20"/>
        <v>0</v>
      </c>
      <c r="DJ92" s="127">
        <f t="shared" si="21"/>
        <v>0</v>
      </c>
      <c r="DK92" s="127">
        <f t="shared" si="22"/>
        <v>0</v>
      </c>
      <c r="DL92" s="127">
        <f t="shared" si="23"/>
        <v>0</v>
      </c>
    </row>
    <row r="93" spans="1:116" x14ac:dyDescent="0.2">
      <c r="A93" s="48"/>
      <c r="B93" s="49" t="str">
        <f t="shared" si="12"/>
        <v/>
      </c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0"/>
      <c r="BX93" s="50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  <c r="CJ93" s="50"/>
      <c r="CK93" s="50"/>
      <c r="CL93" s="50"/>
      <c r="CM93" s="50"/>
      <c r="CN93" s="50"/>
      <c r="CO93" s="50"/>
      <c r="CP93" s="50"/>
      <c r="CQ93" s="50"/>
      <c r="CR93" s="50"/>
      <c r="CS93" s="50"/>
      <c r="CT93" s="50"/>
      <c r="CU93" s="50"/>
      <c r="CV93" s="50"/>
      <c r="CW93" s="50"/>
      <c r="CX93" s="50"/>
      <c r="CY93" s="50"/>
      <c r="CZ93" s="50"/>
      <c r="DA93" s="51"/>
      <c r="DB93" s="94">
        <f t="shared" si="13"/>
        <v>0</v>
      </c>
      <c r="DC93" s="122">
        <f t="shared" si="14"/>
        <v>0</v>
      </c>
      <c r="DD93" s="122">
        <f t="shared" si="15"/>
        <v>0</v>
      </c>
      <c r="DE93" s="122">
        <f t="shared" si="16"/>
        <v>0</v>
      </c>
      <c r="DF93" s="122">
        <f t="shared" si="17"/>
        <v>0</v>
      </c>
      <c r="DG93" s="122">
        <f t="shared" si="18"/>
        <v>0</v>
      </c>
      <c r="DH93" s="127">
        <f t="shared" si="19"/>
        <v>0</v>
      </c>
      <c r="DI93" s="127">
        <f t="shared" si="20"/>
        <v>0</v>
      </c>
      <c r="DJ93" s="127">
        <f t="shared" si="21"/>
        <v>0</v>
      </c>
      <c r="DK93" s="127">
        <f t="shared" si="22"/>
        <v>0</v>
      </c>
      <c r="DL93" s="127">
        <f t="shared" si="23"/>
        <v>0</v>
      </c>
    </row>
    <row r="94" spans="1:116" x14ac:dyDescent="0.2">
      <c r="A94" s="56"/>
      <c r="B94" s="57" t="str">
        <f t="shared" si="12"/>
        <v/>
      </c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58"/>
      <c r="BN94" s="58"/>
      <c r="BO94" s="58"/>
      <c r="BP94" s="58"/>
      <c r="BQ94" s="58"/>
      <c r="BR94" s="58"/>
      <c r="BS94" s="58"/>
      <c r="BT94" s="58"/>
      <c r="BU94" s="58"/>
      <c r="BV94" s="58"/>
      <c r="BW94" s="58"/>
      <c r="BX94" s="58"/>
      <c r="BY94" s="58"/>
      <c r="BZ94" s="58"/>
      <c r="CA94" s="58"/>
      <c r="CB94" s="58"/>
      <c r="CC94" s="58"/>
      <c r="CD94" s="58"/>
      <c r="CE94" s="58"/>
      <c r="CF94" s="58"/>
      <c r="CG94" s="58"/>
      <c r="CH94" s="58"/>
      <c r="CI94" s="58"/>
      <c r="CJ94" s="58"/>
      <c r="CK94" s="58"/>
      <c r="CL94" s="58"/>
      <c r="CM94" s="58"/>
      <c r="CN94" s="58"/>
      <c r="CO94" s="58"/>
      <c r="CP94" s="58"/>
      <c r="CQ94" s="58"/>
      <c r="CR94" s="58"/>
      <c r="CS94" s="58"/>
      <c r="CT94" s="58"/>
      <c r="CU94" s="58"/>
      <c r="CV94" s="58"/>
      <c r="CW94" s="58"/>
      <c r="CX94" s="58"/>
      <c r="CY94" s="58"/>
      <c r="CZ94" s="58"/>
      <c r="DA94" s="59"/>
      <c r="DB94" s="95">
        <f t="shared" si="13"/>
        <v>0</v>
      </c>
      <c r="DC94" s="123">
        <f t="shared" si="14"/>
        <v>0</v>
      </c>
      <c r="DD94" s="123">
        <f t="shared" si="15"/>
        <v>0</v>
      </c>
      <c r="DE94" s="123">
        <f t="shared" si="16"/>
        <v>0</v>
      </c>
      <c r="DF94" s="123">
        <f t="shared" si="17"/>
        <v>0</v>
      </c>
      <c r="DG94" s="123">
        <f t="shared" si="18"/>
        <v>0</v>
      </c>
      <c r="DH94" s="128">
        <f t="shared" si="19"/>
        <v>0</v>
      </c>
      <c r="DI94" s="128">
        <f t="shared" si="20"/>
        <v>0</v>
      </c>
      <c r="DJ94" s="128">
        <f t="shared" si="21"/>
        <v>0</v>
      </c>
      <c r="DK94" s="128">
        <f t="shared" si="22"/>
        <v>0</v>
      </c>
      <c r="DL94" s="128">
        <f t="shared" si="23"/>
        <v>0</v>
      </c>
    </row>
    <row r="95" spans="1:116" x14ac:dyDescent="0.2">
      <c r="A95" s="78"/>
      <c r="B95" s="79" t="str">
        <f t="shared" si="12"/>
        <v/>
      </c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  <c r="AV95" s="80"/>
      <c r="AW95" s="80"/>
      <c r="AX95" s="80"/>
      <c r="AY95" s="80"/>
      <c r="AZ95" s="80"/>
      <c r="BA95" s="80"/>
      <c r="BB95" s="80"/>
      <c r="BC95" s="80"/>
      <c r="BD95" s="80"/>
      <c r="BE95" s="80"/>
      <c r="BF95" s="80"/>
      <c r="BG95" s="80"/>
      <c r="BH95" s="80"/>
      <c r="BI95" s="80"/>
      <c r="BJ95" s="80"/>
      <c r="BK95" s="80"/>
      <c r="BL95" s="80"/>
      <c r="BM95" s="80"/>
      <c r="BN95" s="80"/>
      <c r="BO95" s="80"/>
      <c r="BP95" s="80"/>
      <c r="BQ95" s="80"/>
      <c r="BR95" s="80"/>
      <c r="BS95" s="80"/>
      <c r="BT95" s="80"/>
      <c r="BU95" s="80"/>
      <c r="BV95" s="80"/>
      <c r="BW95" s="80"/>
      <c r="BX95" s="80"/>
      <c r="BY95" s="80"/>
      <c r="BZ95" s="80"/>
      <c r="CA95" s="80"/>
      <c r="CB95" s="80"/>
      <c r="CC95" s="80"/>
      <c r="CD95" s="80"/>
      <c r="CE95" s="80"/>
      <c r="CF95" s="80"/>
      <c r="CG95" s="80"/>
      <c r="CH95" s="80"/>
      <c r="CI95" s="80"/>
      <c r="CJ95" s="80"/>
      <c r="CK95" s="80"/>
      <c r="CL95" s="80"/>
      <c r="CM95" s="80"/>
      <c r="CN95" s="80"/>
      <c r="CO95" s="80"/>
      <c r="CP95" s="80"/>
      <c r="CQ95" s="80"/>
      <c r="CR95" s="80"/>
      <c r="CS95" s="80"/>
      <c r="CT95" s="80"/>
      <c r="CU95" s="80"/>
      <c r="CV95" s="80"/>
      <c r="CW95" s="80"/>
      <c r="CX95" s="80"/>
      <c r="CY95" s="80"/>
      <c r="CZ95" s="80"/>
      <c r="DA95" s="81"/>
      <c r="DB95" s="96">
        <f t="shared" si="13"/>
        <v>0</v>
      </c>
      <c r="DC95" s="124">
        <f t="shared" si="14"/>
        <v>0</v>
      </c>
      <c r="DD95" s="124">
        <f t="shared" si="15"/>
        <v>0</v>
      </c>
      <c r="DE95" s="124">
        <f t="shared" si="16"/>
        <v>0</v>
      </c>
      <c r="DF95" s="124">
        <f t="shared" si="17"/>
        <v>0</v>
      </c>
      <c r="DG95" s="124">
        <f t="shared" si="18"/>
        <v>0</v>
      </c>
      <c r="DH95" s="129">
        <f t="shared" si="19"/>
        <v>0</v>
      </c>
      <c r="DI95" s="129">
        <f t="shared" si="20"/>
        <v>0</v>
      </c>
      <c r="DJ95" s="129">
        <f t="shared" si="21"/>
        <v>0</v>
      </c>
      <c r="DK95" s="129">
        <f t="shared" si="22"/>
        <v>0</v>
      </c>
      <c r="DL95" s="129">
        <f t="shared" si="23"/>
        <v>0</v>
      </c>
    </row>
    <row r="96" spans="1:116" x14ac:dyDescent="0.2">
      <c r="A96" s="64"/>
      <c r="B96" s="65" t="str">
        <f t="shared" si="12"/>
        <v/>
      </c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  <c r="BH96" s="66"/>
      <c r="BI96" s="66"/>
      <c r="BJ96" s="66"/>
      <c r="BK96" s="66"/>
      <c r="BL96" s="66"/>
      <c r="BM96" s="66"/>
      <c r="BN96" s="66"/>
      <c r="BO96" s="66"/>
      <c r="BP96" s="66"/>
      <c r="BQ96" s="66"/>
      <c r="BR96" s="66"/>
      <c r="BS96" s="66"/>
      <c r="BT96" s="66"/>
      <c r="BU96" s="66"/>
      <c r="BV96" s="66"/>
      <c r="BW96" s="66"/>
      <c r="BX96" s="66"/>
      <c r="BY96" s="66"/>
      <c r="BZ96" s="66"/>
      <c r="CA96" s="66"/>
      <c r="CB96" s="66"/>
      <c r="CC96" s="66"/>
      <c r="CD96" s="66"/>
      <c r="CE96" s="66"/>
      <c r="CF96" s="66"/>
      <c r="CG96" s="66"/>
      <c r="CH96" s="66"/>
      <c r="CI96" s="66"/>
      <c r="CJ96" s="66"/>
      <c r="CK96" s="66"/>
      <c r="CL96" s="66"/>
      <c r="CM96" s="66"/>
      <c r="CN96" s="66"/>
      <c r="CO96" s="66"/>
      <c r="CP96" s="66"/>
      <c r="CQ96" s="66"/>
      <c r="CR96" s="66"/>
      <c r="CS96" s="66"/>
      <c r="CT96" s="66"/>
      <c r="CU96" s="66"/>
      <c r="CV96" s="66"/>
      <c r="CW96" s="66"/>
      <c r="CX96" s="66"/>
      <c r="CY96" s="66"/>
      <c r="CZ96" s="66"/>
      <c r="DA96" s="67"/>
      <c r="DB96" s="94">
        <f t="shared" si="13"/>
        <v>0</v>
      </c>
      <c r="DC96" s="122">
        <f t="shared" si="14"/>
        <v>0</v>
      </c>
      <c r="DD96" s="122">
        <f t="shared" si="15"/>
        <v>0</v>
      </c>
      <c r="DE96" s="122">
        <f t="shared" si="16"/>
        <v>0</v>
      </c>
      <c r="DF96" s="122">
        <f t="shared" si="17"/>
        <v>0</v>
      </c>
      <c r="DG96" s="122">
        <f t="shared" si="18"/>
        <v>0</v>
      </c>
      <c r="DH96" s="127">
        <f t="shared" si="19"/>
        <v>0</v>
      </c>
      <c r="DI96" s="127">
        <f t="shared" si="20"/>
        <v>0</v>
      </c>
      <c r="DJ96" s="127">
        <f t="shared" si="21"/>
        <v>0</v>
      </c>
      <c r="DK96" s="127">
        <f t="shared" si="22"/>
        <v>0</v>
      </c>
      <c r="DL96" s="127">
        <f t="shared" si="23"/>
        <v>0</v>
      </c>
    </row>
    <row r="97" spans="1:116" x14ac:dyDescent="0.2">
      <c r="A97" s="64"/>
      <c r="B97" s="65" t="str">
        <f t="shared" si="12"/>
        <v/>
      </c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  <c r="BH97" s="66"/>
      <c r="BI97" s="66"/>
      <c r="BJ97" s="66"/>
      <c r="BK97" s="66"/>
      <c r="BL97" s="66"/>
      <c r="BM97" s="66"/>
      <c r="BN97" s="66"/>
      <c r="BO97" s="66"/>
      <c r="BP97" s="66"/>
      <c r="BQ97" s="66"/>
      <c r="BR97" s="66"/>
      <c r="BS97" s="66"/>
      <c r="BT97" s="66"/>
      <c r="BU97" s="66"/>
      <c r="BV97" s="66"/>
      <c r="BW97" s="66"/>
      <c r="BX97" s="66"/>
      <c r="BY97" s="66"/>
      <c r="BZ97" s="66"/>
      <c r="CA97" s="66"/>
      <c r="CB97" s="66"/>
      <c r="CC97" s="66"/>
      <c r="CD97" s="66"/>
      <c r="CE97" s="66"/>
      <c r="CF97" s="66"/>
      <c r="CG97" s="66"/>
      <c r="CH97" s="66"/>
      <c r="CI97" s="66"/>
      <c r="CJ97" s="66"/>
      <c r="CK97" s="66"/>
      <c r="CL97" s="66"/>
      <c r="CM97" s="66"/>
      <c r="CN97" s="66"/>
      <c r="CO97" s="66"/>
      <c r="CP97" s="66"/>
      <c r="CQ97" s="66"/>
      <c r="CR97" s="66"/>
      <c r="CS97" s="66"/>
      <c r="CT97" s="66"/>
      <c r="CU97" s="66"/>
      <c r="CV97" s="66"/>
      <c r="CW97" s="66"/>
      <c r="CX97" s="66"/>
      <c r="CY97" s="66"/>
      <c r="CZ97" s="66"/>
      <c r="DA97" s="67"/>
      <c r="DB97" s="94">
        <f t="shared" si="13"/>
        <v>0</v>
      </c>
      <c r="DC97" s="122">
        <f t="shared" si="14"/>
        <v>0</v>
      </c>
      <c r="DD97" s="122">
        <f t="shared" si="15"/>
        <v>0</v>
      </c>
      <c r="DE97" s="122">
        <f t="shared" si="16"/>
        <v>0</v>
      </c>
      <c r="DF97" s="122">
        <f t="shared" si="17"/>
        <v>0</v>
      </c>
      <c r="DG97" s="122">
        <f t="shared" si="18"/>
        <v>0</v>
      </c>
      <c r="DH97" s="127">
        <f t="shared" si="19"/>
        <v>0</v>
      </c>
      <c r="DI97" s="127">
        <f t="shared" si="20"/>
        <v>0</v>
      </c>
      <c r="DJ97" s="127">
        <f t="shared" si="21"/>
        <v>0</v>
      </c>
      <c r="DK97" s="127">
        <f t="shared" si="22"/>
        <v>0</v>
      </c>
      <c r="DL97" s="127">
        <f t="shared" si="23"/>
        <v>0</v>
      </c>
    </row>
    <row r="98" spans="1:116" x14ac:dyDescent="0.2">
      <c r="A98" s="64"/>
      <c r="B98" s="65" t="str">
        <f t="shared" si="12"/>
        <v/>
      </c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  <c r="BH98" s="66"/>
      <c r="BI98" s="66"/>
      <c r="BJ98" s="66"/>
      <c r="BK98" s="66"/>
      <c r="BL98" s="66"/>
      <c r="BM98" s="66"/>
      <c r="BN98" s="66"/>
      <c r="BO98" s="66"/>
      <c r="BP98" s="66"/>
      <c r="BQ98" s="66"/>
      <c r="BR98" s="66"/>
      <c r="BS98" s="66"/>
      <c r="BT98" s="66"/>
      <c r="BU98" s="66"/>
      <c r="BV98" s="66"/>
      <c r="BW98" s="66"/>
      <c r="BX98" s="66"/>
      <c r="BY98" s="66"/>
      <c r="BZ98" s="66"/>
      <c r="CA98" s="66"/>
      <c r="CB98" s="66"/>
      <c r="CC98" s="66"/>
      <c r="CD98" s="66"/>
      <c r="CE98" s="66"/>
      <c r="CF98" s="66"/>
      <c r="CG98" s="66"/>
      <c r="CH98" s="66"/>
      <c r="CI98" s="66"/>
      <c r="CJ98" s="66"/>
      <c r="CK98" s="66"/>
      <c r="CL98" s="66"/>
      <c r="CM98" s="66"/>
      <c r="CN98" s="66"/>
      <c r="CO98" s="66"/>
      <c r="CP98" s="66"/>
      <c r="CQ98" s="66"/>
      <c r="CR98" s="66"/>
      <c r="CS98" s="66"/>
      <c r="CT98" s="66"/>
      <c r="CU98" s="66"/>
      <c r="CV98" s="66"/>
      <c r="CW98" s="66"/>
      <c r="CX98" s="66"/>
      <c r="CY98" s="66"/>
      <c r="CZ98" s="66"/>
      <c r="DA98" s="67"/>
      <c r="DB98" s="94">
        <f t="shared" si="13"/>
        <v>0</v>
      </c>
      <c r="DC98" s="122">
        <f t="shared" si="14"/>
        <v>0</v>
      </c>
      <c r="DD98" s="122">
        <f t="shared" si="15"/>
        <v>0</v>
      </c>
      <c r="DE98" s="122">
        <f t="shared" si="16"/>
        <v>0</v>
      </c>
      <c r="DF98" s="122">
        <f t="shared" si="17"/>
        <v>0</v>
      </c>
      <c r="DG98" s="122">
        <f t="shared" si="18"/>
        <v>0</v>
      </c>
      <c r="DH98" s="127">
        <f t="shared" si="19"/>
        <v>0</v>
      </c>
      <c r="DI98" s="127">
        <f t="shared" si="20"/>
        <v>0</v>
      </c>
      <c r="DJ98" s="127">
        <f t="shared" si="21"/>
        <v>0</v>
      </c>
      <c r="DK98" s="127">
        <f t="shared" si="22"/>
        <v>0</v>
      </c>
      <c r="DL98" s="127">
        <f t="shared" si="23"/>
        <v>0</v>
      </c>
    </row>
    <row r="99" spans="1:116" ht="13.5" thickBot="1" x14ac:dyDescent="0.25">
      <c r="A99" s="82"/>
      <c r="B99" s="83" t="str">
        <f t="shared" si="12"/>
        <v/>
      </c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84"/>
      <c r="BC99" s="84"/>
      <c r="BD99" s="84"/>
      <c r="BE99" s="84"/>
      <c r="BF99" s="84"/>
      <c r="BG99" s="84"/>
      <c r="BH99" s="84"/>
      <c r="BI99" s="84"/>
      <c r="BJ99" s="84"/>
      <c r="BK99" s="84"/>
      <c r="BL99" s="84"/>
      <c r="BM99" s="84"/>
      <c r="BN99" s="84"/>
      <c r="BO99" s="84"/>
      <c r="BP99" s="84"/>
      <c r="BQ99" s="84"/>
      <c r="BR99" s="84"/>
      <c r="BS99" s="84"/>
      <c r="BT99" s="84"/>
      <c r="BU99" s="84"/>
      <c r="BV99" s="84"/>
      <c r="BW99" s="84"/>
      <c r="BX99" s="84"/>
      <c r="BY99" s="84"/>
      <c r="BZ99" s="84"/>
      <c r="CA99" s="84"/>
      <c r="CB99" s="84"/>
      <c r="CC99" s="84"/>
      <c r="CD99" s="84"/>
      <c r="CE99" s="84"/>
      <c r="CF99" s="84"/>
      <c r="CG99" s="84"/>
      <c r="CH99" s="84"/>
      <c r="CI99" s="84"/>
      <c r="CJ99" s="84"/>
      <c r="CK99" s="84"/>
      <c r="CL99" s="84"/>
      <c r="CM99" s="84"/>
      <c r="CN99" s="84"/>
      <c r="CO99" s="84"/>
      <c r="CP99" s="84"/>
      <c r="CQ99" s="84"/>
      <c r="CR99" s="84"/>
      <c r="CS99" s="84"/>
      <c r="CT99" s="84"/>
      <c r="CU99" s="84"/>
      <c r="CV99" s="84"/>
      <c r="CW99" s="84"/>
      <c r="CX99" s="84"/>
      <c r="CY99" s="84"/>
      <c r="CZ99" s="84"/>
      <c r="DA99" s="85"/>
      <c r="DB99" s="97">
        <f t="shared" si="13"/>
        <v>0</v>
      </c>
      <c r="DC99" s="125">
        <f t="shared" si="14"/>
        <v>0</v>
      </c>
      <c r="DD99" s="125">
        <f t="shared" si="15"/>
        <v>0</v>
      </c>
      <c r="DE99" s="125">
        <f t="shared" si="16"/>
        <v>0</v>
      </c>
      <c r="DF99" s="125">
        <f t="shared" si="17"/>
        <v>0</v>
      </c>
      <c r="DG99" s="125">
        <f t="shared" si="18"/>
        <v>0</v>
      </c>
      <c r="DH99" s="130">
        <f t="shared" si="19"/>
        <v>0</v>
      </c>
      <c r="DI99" s="130">
        <f t="shared" si="20"/>
        <v>0</v>
      </c>
      <c r="DJ99" s="130">
        <f t="shared" si="21"/>
        <v>0</v>
      </c>
      <c r="DK99" s="130">
        <f t="shared" si="22"/>
        <v>0</v>
      </c>
      <c r="DL99" s="130">
        <f t="shared" si="23"/>
        <v>0</v>
      </c>
    </row>
    <row r="100" spans="1:116" s="4" customFormat="1" ht="13.5" thickBot="1" x14ac:dyDescent="0.25">
      <c r="A100" s="6"/>
      <c r="B100" s="98" t="s">
        <v>100</v>
      </c>
      <c r="C100" s="74">
        <f t="shared" ref="C100:BP100" si="24">SUM(C5:C99)</f>
        <v>0</v>
      </c>
      <c r="D100" s="74">
        <f t="shared" si="24"/>
        <v>0</v>
      </c>
      <c r="E100" s="74">
        <f t="shared" si="24"/>
        <v>0</v>
      </c>
      <c r="F100" s="74">
        <f t="shared" si="24"/>
        <v>0</v>
      </c>
      <c r="G100" s="74">
        <f t="shared" si="24"/>
        <v>0</v>
      </c>
      <c r="H100" s="74">
        <f t="shared" si="24"/>
        <v>0</v>
      </c>
      <c r="I100" s="74">
        <f t="shared" si="24"/>
        <v>0</v>
      </c>
      <c r="J100" s="74">
        <f t="shared" si="24"/>
        <v>0</v>
      </c>
      <c r="K100" s="74">
        <f t="shared" si="24"/>
        <v>0</v>
      </c>
      <c r="L100" s="74">
        <f t="shared" si="24"/>
        <v>0</v>
      </c>
      <c r="M100" s="74">
        <f t="shared" si="24"/>
        <v>0</v>
      </c>
      <c r="N100" s="74">
        <f t="shared" si="24"/>
        <v>0</v>
      </c>
      <c r="O100" s="74">
        <f t="shared" si="24"/>
        <v>0</v>
      </c>
      <c r="P100" s="74">
        <f t="shared" si="24"/>
        <v>0</v>
      </c>
      <c r="Q100" s="74">
        <f t="shared" si="24"/>
        <v>0</v>
      </c>
      <c r="R100" s="74">
        <f t="shared" si="24"/>
        <v>0</v>
      </c>
      <c r="S100" s="74">
        <f t="shared" si="24"/>
        <v>0</v>
      </c>
      <c r="T100" s="74">
        <f t="shared" si="24"/>
        <v>0</v>
      </c>
      <c r="U100" s="74">
        <f t="shared" si="24"/>
        <v>0</v>
      </c>
      <c r="V100" s="74">
        <f t="shared" si="24"/>
        <v>0</v>
      </c>
      <c r="W100" s="74">
        <f t="shared" si="24"/>
        <v>0</v>
      </c>
      <c r="X100" s="74">
        <f t="shared" si="24"/>
        <v>0</v>
      </c>
      <c r="Y100" s="74">
        <f>SUM(Y5:Y99)</f>
        <v>0</v>
      </c>
      <c r="Z100" s="74">
        <f>SUM(Z5:Z99)</f>
        <v>0</v>
      </c>
      <c r="AA100" s="74">
        <f t="shared" si="24"/>
        <v>0</v>
      </c>
      <c r="AB100" s="74">
        <f t="shared" si="24"/>
        <v>0</v>
      </c>
      <c r="AC100" s="74">
        <f t="shared" si="24"/>
        <v>0</v>
      </c>
      <c r="AD100" s="74">
        <f t="shared" si="24"/>
        <v>0</v>
      </c>
      <c r="AE100" s="74">
        <f t="shared" si="24"/>
        <v>0</v>
      </c>
      <c r="AF100" s="74">
        <f t="shared" si="24"/>
        <v>0</v>
      </c>
      <c r="AG100" s="74">
        <f t="shared" si="24"/>
        <v>0</v>
      </c>
      <c r="AH100" s="74">
        <f t="shared" si="24"/>
        <v>0</v>
      </c>
      <c r="AI100" s="74">
        <f t="shared" si="24"/>
        <v>0</v>
      </c>
      <c r="AJ100" s="74">
        <f t="shared" si="24"/>
        <v>0</v>
      </c>
      <c r="AK100" s="74">
        <f t="shared" si="24"/>
        <v>0</v>
      </c>
      <c r="AL100" s="74">
        <f t="shared" si="24"/>
        <v>0</v>
      </c>
      <c r="AM100" s="74">
        <f t="shared" si="24"/>
        <v>0</v>
      </c>
      <c r="AN100" s="74">
        <f t="shared" si="24"/>
        <v>0</v>
      </c>
      <c r="AO100" s="74">
        <f t="shared" si="24"/>
        <v>0</v>
      </c>
      <c r="AP100" s="74">
        <f t="shared" si="24"/>
        <v>0</v>
      </c>
      <c r="AQ100" s="74">
        <f t="shared" si="24"/>
        <v>0</v>
      </c>
      <c r="AR100" s="74">
        <f t="shared" si="24"/>
        <v>0</v>
      </c>
      <c r="AS100" s="74">
        <f t="shared" si="24"/>
        <v>0</v>
      </c>
      <c r="AT100" s="74">
        <f t="shared" si="24"/>
        <v>0</v>
      </c>
      <c r="AU100" s="74">
        <f t="shared" si="24"/>
        <v>0</v>
      </c>
      <c r="AV100" s="74">
        <f t="shared" si="24"/>
        <v>0</v>
      </c>
      <c r="AW100" s="74">
        <f t="shared" si="24"/>
        <v>0</v>
      </c>
      <c r="AX100" s="74">
        <f t="shared" si="24"/>
        <v>0</v>
      </c>
      <c r="AY100" s="74">
        <f t="shared" si="24"/>
        <v>0</v>
      </c>
      <c r="AZ100" s="74">
        <f t="shared" si="24"/>
        <v>0</v>
      </c>
      <c r="BA100" s="74">
        <f t="shared" si="24"/>
        <v>0</v>
      </c>
      <c r="BB100" s="74">
        <f t="shared" si="24"/>
        <v>0</v>
      </c>
      <c r="BC100" s="74">
        <f t="shared" si="24"/>
        <v>0</v>
      </c>
      <c r="BD100" s="74">
        <f t="shared" si="24"/>
        <v>0</v>
      </c>
      <c r="BE100" s="74">
        <f t="shared" si="24"/>
        <v>0</v>
      </c>
      <c r="BF100" s="74">
        <f t="shared" si="24"/>
        <v>0</v>
      </c>
      <c r="BG100" s="74">
        <f t="shared" si="24"/>
        <v>0</v>
      </c>
      <c r="BH100" s="74">
        <f t="shared" si="24"/>
        <v>0</v>
      </c>
      <c r="BI100" s="74">
        <f t="shared" si="24"/>
        <v>0</v>
      </c>
      <c r="BJ100" s="74">
        <f t="shared" si="24"/>
        <v>0</v>
      </c>
      <c r="BK100" s="74">
        <f t="shared" si="24"/>
        <v>0</v>
      </c>
      <c r="BL100" s="74">
        <f t="shared" si="24"/>
        <v>0</v>
      </c>
      <c r="BM100" s="74">
        <f t="shared" si="24"/>
        <v>0</v>
      </c>
      <c r="BN100" s="74">
        <f t="shared" si="24"/>
        <v>0</v>
      </c>
      <c r="BO100" s="74">
        <f t="shared" si="24"/>
        <v>0</v>
      </c>
      <c r="BP100" s="74">
        <f t="shared" si="24"/>
        <v>0</v>
      </c>
      <c r="BQ100" s="74">
        <f t="shared" ref="BQ100:DL100" si="25">SUM(BQ5:BQ99)</f>
        <v>0</v>
      </c>
      <c r="BR100" s="74">
        <f t="shared" si="25"/>
        <v>0</v>
      </c>
      <c r="BS100" s="74">
        <f t="shared" si="25"/>
        <v>0</v>
      </c>
      <c r="BT100" s="74">
        <f t="shared" si="25"/>
        <v>0</v>
      </c>
      <c r="BU100" s="74">
        <f t="shared" si="25"/>
        <v>0</v>
      </c>
      <c r="BV100" s="74">
        <f t="shared" si="25"/>
        <v>0</v>
      </c>
      <c r="BW100" s="74">
        <f t="shared" si="25"/>
        <v>0</v>
      </c>
      <c r="BX100" s="74">
        <f t="shared" si="25"/>
        <v>0</v>
      </c>
      <c r="BY100" s="74">
        <f t="shared" si="25"/>
        <v>0</v>
      </c>
      <c r="BZ100" s="74">
        <f t="shared" si="25"/>
        <v>0</v>
      </c>
      <c r="CA100" s="74">
        <f t="shared" si="25"/>
        <v>0</v>
      </c>
      <c r="CB100" s="74">
        <f t="shared" si="25"/>
        <v>0</v>
      </c>
      <c r="CC100" s="74">
        <f t="shared" si="25"/>
        <v>0</v>
      </c>
      <c r="CD100" s="74">
        <f t="shared" si="25"/>
        <v>0</v>
      </c>
      <c r="CE100" s="74">
        <f t="shared" si="25"/>
        <v>0</v>
      </c>
      <c r="CF100" s="74">
        <f t="shared" si="25"/>
        <v>0</v>
      </c>
      <c r="CG100" s="74">
        <f t="shared" si="25"/>
        <v>0</v>
      </c>
      <c r="CH100" s="74">
        <f t="shared" si="25"/>
        <v>0</v>
      </c>
      <c r="CI100" s="74">
        <f t="shared" si="25"/>
        <v>0</v>
      </c>
      <c r="CJ100" s="74">
        <f t="shared" si="25"/>
        <v>0</v>
      </c>
      <c r="CK100" s="74">
        <f t="shared" si="25"/>
        <v>0</v>
      </c>
      <c r="CL100" s="74">
        <f t="shared" si="25"/>
        <v>0</v>
      </c>
      <c r="CM100" s="74">
        <f t="shared" si="25"/>
        <v>0</v>
      </c>
      <c r="CN100" s="74">
        <f t="shared" si="25"/>
        <v>0</v>
      </c>
      <c r="CO100" s="74">
        <f t="shared" si="25"/>
        <v>0</v>
      </c>
      <c r="CP100" s="74">
        <f t="shared" si="25"/>
        <v>0</v>
      </c>
      <c r="CQ100" s="74">
        <f t="shared" si="25"/>
        <v>0</v>
      </c>
      <c r="CR100" s="74">
        <f t="shared" si="25"/>
        <v>0</v>
      </c>
      <c r="CS100" s="74">
        <f t="shared" si="25"/>
        <v>0</v>
      </c>
      <c r="CT100" s="74">
        <f t="shared" si="25"/>
        <v>0</v>
      </c>
      <c r="CU100" s="74">
        <f t="shared" si="25"/>
        <v>0</v>
      </c>
      <c r="CV100" s="74">
        <f t="shared" si="25"/>
        <v>0</v>
      </c>
      <c r="CW100" s="74">
        <f t="shared" si="25"/>
        <v>0</v>
      </c>
      <c r="CX100" s="74">
        <f t="shared" si="25"/>
        <v>0</v>
      </c>
      <c r="CY100" s="74">
        <f t="shared" si="25"/>
        <v>0</v>
      </c>
      <c r="CZ100" s="74">
        <f t="shared" si="25"/>
        <v>0</v>
      </c>
      <c r="DA100" s="74">
        <f t="shared" si="25"/>
        <v>0</v>
      </c>
      <c r="DB100" s="73">
        <f t="shared" si="25"/>
        <v>0</v>
      </c>
      <c r="DC100" s="132">
        <f t="shared" si="25"/>
        <v>0</v>
      </c>
      <c r="DD100" s="132">
        <f t="shared" si="25"/>
        <v>0</v>
      </c>
      <c r="DE100" s="132">
        <f t="shared" si="25"/>
        <v>0</v>
      </c>
      <c r="DF100" s="132">
        <f t="shared" si="25"/>
        <v>0</v>
      </c>
      <c r="DG100" s="132">
        <f t="shared" si="25"/>
        <v>0</v>
      </c>
      <c r="DH100" s="133">
        <f t="shared" si="25"/>
        <v>0</v>
      </c>
      <c r="DI100" s="133">
        <f t="shared" si="25"/>
        <v>0</v>
      </c>
      <c r="DJ100" s="133">
        <f t="shared" si="25"/>
        <v>0</v>
      </c>
      <c r="DK100" s="133">
        <f t="shared" si="25"/>
        <v>0</v>
      </c>
      <c r="DL100" s="133">
        <f t="shared" si="25"/>
        <v>0</v>
      </c>
    </row>
  </sheetData>
  <mergeCells count="12">
    <mergeCell ref="DI2:DI4"/>
    <mergeCell ref="DJ2:DJ4"/>
    <mergeCell ref="DK2:DK4"/>
    <mergeCell ref="DL2:DL4"/>
    <mergeCell ref="C1:H1"/>
    <mergeCell ref="DF2:DF4"/>
    <mergeCell ref="DG2:DG4"/>
    <mergeCell ref="DH2:DH4"/>
    <mergeCell ref="DE2:DE4"/>
    <mergeCell ref="DB2:DB4"/>
    <mergeCell ref="DC2:DC4"/>
    <mergeCell ref="DD2:DD4"/>
  </mergeCells>
  <phoneticPr fontId="2" type="noConversion"/>
  <printOptions horizontalCentered="1"/>
  <pageMargins left="0.75" right="0.75" top="1" bottom="1" header="0.5" footer="0.5"/>
  <pageSetup paperSize="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142"/>
  <sheetViews>
    <sheetView showGridLines="0" topLeftCell="B1" workbookViewId="0">
      <selection activeCell="C19" sqref="C19"/>
    </sheetView>
  </sheetViews>
  <sheetFormatPr defaultRowHeight="12.75" x14ac:dyDescent="0.2"/>
  <cols>
    <col min="1" max="1" width="0" style="2" hidden="1" customWidth="1"/>
    <col min="2" max="2" width="26.85546875" style="9" customWidth="1"/>
    <col min="3" max="3" width="19.5703125" style="2" customWidth="1"/>
    <col min="4" max="4" width="16.7109375" style="2" customWidth="1"/>
    <col min="5" max="5" width="9" style="2" customWidth="1"/>
    <col min="6" max="6" width="8.28515625" style="2" customWidth="1"/>
    <col min="7" max="7" width="8.140625" style="2" customWidth="1"/>
    <col min="8" max="9" width="11.28515625" style="2" customWidth="1"/>
  </cols>
  <sheetData>
    <row r="1" spans="1:17" ht="21.6" customHeight="1" x14ac:dyDescent="0.3">
      <c r="B1" s="240" t="s">
        <v>128</v>
      </c>
      <c r="C1" s="240"/>
      <c r="D1" s="240"/>
      <c r="E1" s="240"/>
      <c r="F1" s="240"/>
      <c r="G1" s="240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21.6" customHeight="1" x14ac:dyDescent="0.3">
      <c r="B2" s="240" t="s">
        <v>97</v>
      </c>
      <c r="C2" s="240"/>
      <c r="D2" s="240"/>
      <c r="E2" s="240"/>
      <c r="F2" s="240"/>
      <c r="G2" s="240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20.25" x14ac:dyDescent="0.3">
      <c r="B3" s="240" t="str">
        <f>"For "&amp;'Input Detail'!C1</f>
        <v xml:space="preserve">For </v>
      </c>
      <c r="C3" s="240"/>
      <c r="D3" s="240"/>
      <c r="E3" s="240"/>
      <c r="F3" s="240"/>
      <c r="G3" s="240"/>
    </row>
    <row r="4" spans="1:17" ht="20.25" x14ac:dyDescent="0.3">
      <c r="C4" s="140"/>
      <c r="D4" s="140"/>
      <c r="E4" s="140"/>
      <c r="F4" s="140"/>
      <c r="G4" s="140"/>
    </row>
    <row r="5" spans="1:17" ht="15.75" x14ac:dyDescent="0.25">
      <c r="B5" s="142" t="s">
        <v>117</v>
      </c>
    </row>
    <row r="6" spans="1:17" ht="13.5" thickBot="1" x14ac:dyDescent="0.25"/>
    <row r="7" spans="1:17" s="103" customFormat="1" ht="19.899999999999999" customHeight="1" thickBot="1" x14ac:dyDescent="0.3">
      <c r="A7" s="99"/>
      <c r="B7" s="100"/>
      <c r="C7" s="101"/>
      <c r="D7" s="102" t="s">
        <v>87</v>
      </c>
      <c r="E7" s="101"/>
      <c r="F7" s="101"/>
      <c r="G7" s="101"/>
      <c r="H7" s="101"/>
      <c r="I7" s="101"/>
    </row>
    <row r="8" spans="1:17" s="105" customFormat="1" ht="19.899999999999999" customHeight="1" x14ac:dyDescent="0.25">
      <c r="A8" s="104"/>
      <c r="C8" s="106" t="s">
        <v>65</v>
      </c>
      <c r="D8" s="118">
        <f>+'Coupon Summary'!E$111</f>
        <v>0</v>
      </c>
      <c r="E8" s="251"/>
      <c r="F8" s="251"/>
      <c r="G8" s="251"/>
      <c r="H8" s="251"/>
    </row>
    <row r="9" spans="1:17" s="105" customFormat="1" ht="19.899999999999999" customHeight="1" x14ac:dyDescent="0.25">
      <c r="A9" s="104"/>
      <c r="C9" s="107" t="s">
        <v>67</v>
      </c>
      <c r="D9" s="119">
        <f>+'Coupon Summary'!F$111</f>
        <v>0</v>
      </c>
      <c r="E9" s="108"/>
      <c r="F9" s="108"/>
      <c r="G9" s="109"/>
      <c r="H9" s="109"/>
      <c r="I9" s="109"/>
    </row>
    <row r="10" spans="1:17" s="105" customFormat="1" ht="19.899999999999999" customHeight="1" x14ac:dyDescent="0.2">
      <c r="A10" s="104"/>
      <c r="C10" s="110" t="s">
        <v>68</v>
      </c>
      <c r="D10" s="119">
        <f>+'Coupon Summary'!G$111</f>
        <v>0</v>
      </c>
      <c r="E10" s="111"/>
      <c r="F10" s="111"/>
      <c r="G10" s="111"/>
      <c r="H10" s="111"/>
      <c r="I10" s="111"/>
    </row>
    <row r="11" spans="1:17" s="105" customFormat="1" ht="19.899999999999999" customHeight="1" x14ac:dyDescent="0.2">
      <c r="A11" s="104"/>
      <c r="C11" s="110" t="s">
        <v>69</v>
      </c>
      <c r="D11" s="119">
        <f>+'Coupon Summary'!H$111</f>
        <v>0</v>
      </c>
      <c r="E11" s="111"/>
      <c r="F11" s="111"/>
      <c r="G11" s="111"/>
      <c r="H11" s="111"/>
      <c r="I11" s="111"/>
    </row>
    <row r="12" spans="1:17" s="105" customFormat="1" ht="19.899999999999999" customHeight="1" x14ac:dyDescent="0.2">
      <c r="A12" s="104"/>
      <c r="C12" s="112" t="s">
        <v>70</v>
      </c>
      <c r="D12" s="119">
        <f>+'Coupon Summary'!I$111</f>
        <v>0</v>
      </c>
      <c r="E12" s="111"/>
      <c r="F12" s="111"/>
      <c r="G12" s="111"/>
      <c r="H12" s="111"/>
      <c r="I12" s="111"/>
    </row>
    <row r="13" spans="1:17" s="105" customFormat="1" ht="19.899999999999999" customHeight="1" x14ac:dyDescent="0.2">
      <c r="A13" s="104"/>
      <c r="C13" s="112" t="s">
        <v>71</v>
      </c>
      <c r="D13" s="119">
        <f>+'Coupon Summary'!J$111</f>
        <v>0</v>
      </c>
      <c r="E13" s="111"/>
      <c r="F13" s="111"/>
      <c r="G13" s="111"/>
      <c r="H13" s="111"/>
      <c r="I13" s="111"/>
    </row>
    <row r="14" spans="1:17" s="105" customFormat="1" ht="19.899999999999999" customHeight="1" x14ac:dyDescent="0.2">
      <c r="A14" s="104"/>
      <c r="C14" s="110" t="s">
        <v>72</v>
      </c>
      <c r="D14" s="119">
        <f>+'Coupon Summary'!K$111</f>
        <v>0</v>
      </c>
      <c r="E14" s="111"/>
      <c r="F14" s="111"/>
      <c r="G14" s="111"/>
      <c r="H14" s="111"/>
      <c r="I14" s="111"/>
    </row>
    <row r="15" spans="1:17" s="105" customFormat="1" ht="19.899999999999999" customHeight="1" x14ac:dyDescent="0.2">
      <c r="A15" s="104"/>
      <c r="C15" s="110" t="s">
        <v>73</v>
      </c>
      <c r="D15" s="119">
        <f>+'Coupon Summary'!L$111</f>
        <v>0</v>
      </c>
      <c r="E15" s="111"/>
      <c r="F15" s="111"/>
      <c r="G15" s="111"/>
      <c r="H15" s="111"/>
      <c r="I15" s="111"/>
    </row>
    <row r="16" spans="1:17" s="105" customFormat="1" ht="19.899999999999999" customHeight="1" x14ac:dyDescent="0.2">
      <c r="A16" s="104"/>
      <c r="C16" s="110" t="s">
        <v>74</v>
      </c>
      <c r="D16" s="119">
        <f>+'Coupon Summary'!M$111</f>
        <v>0</v>
      </c>
      <c r="E16" s="111"/>
      <c r="F16" s="111"/>
      <c r="G16" s="111"/>
      <c r="H16" s="111"/>
      <c r="I16" s="111"/>
    </row>
    <row r="17" spans="1:9" s="105" customFormat="1" ht="19.899999999999999" customHeight="1" x14ac:dyDescent="0.2">
      <c r="A17" s="104"/>
      <c r="C17" s="110" t="s">
        <v>75</v>
      </c>
      <c r="D17" s="119">
        <f>+'Coupon Summary'!N$111</f>
        <v>0</v>
      </c>
      <c r="E17" s="111"/>
      <c r="F17" s="111"/>
      <c r="G17" s="111"/>
      <c r="H17" s="111"/>
      <c r="I17" s="111"/>
    </row>
    <row r="18" spans="1:9" s="105" customFormat="1" ht="19.899999999999999" customHeight="1" x14ac:dyDescent="0.2">
      <c r="A18" s="104"/>
      <c r="C18" s="110" t="s">
        <v>76</v>
      </c>
      <c r="D18" s="119">
        <f>+'Coupon Summary'!O$111</f>
        <v>0</v>
      </c>
      <c r="E18" s="111"/>
      <c r="F18" s="111"/>
      <c r="G18" s="111"/>
      <c r="H18" s="111"/>
      <c r="I18" s="111"/>
    </row>
    <row r="19" spans="1:9" s="105" customFormat="1" ht="19.899999999999999" customHeight="1" thickBot="1" x14ac:dyDescent="0.25">
      <c r="A19" s="104"/>
      <c r="C19" s="110" t="s">
        <v>77</v>
      </c>
      <c r="D19" s="119">
        <f>+'Coupon Summary'!P$111</f>
        <v>0</v>
      </c>
      <c r="E19" s="111"/>
      <c r="F19" s="111"/>
      <c r="G19" s="111"/>
      <c r="H19" s="111"/>
      <c r="I19" s="111"/>
    </row>
    <row r="20" spans="1:9" s="105" customFormat="1" ht="19.899999999999999" customHeight="1" thickBot="1" x14ac:dyDescent="0.3">
      <c r="A20" s="104"/>
      <c r="C20" s="113" t="s">
        <v>86</v>
      </c>
      <c r="D20" s="120">
        <f>SUM(D8:D19)</f>
        <v>0</v>
      </c>
      <c r="E20" s="111"/>
      <c r="F20" s="111"/>
      <c r="G20" s="111"/>
      <c r="H20" s="111"/>
      <c r="I20" s="111"/>
    </row>
    <row r="21" spans="1:9" s="105" customFormat="1" ht="13.15" customHeight="1" x14ac:dyDescent="0.2">
      <c r="A21" s="104"/>
      <c r="B21" s="114"/>
      <c r="C21" s="115"/>
      <c r="D21" s="116"/>
      <c r="E21" s="111"/>
      <c r="F21" s="111"/>
      <c r="G21" s="111"/>
      <c r="H21" s="111"/>
      <c r="I21" s="111"/>
    </row>
    <row r="22" spans="1:9" s="105" customFormat="1" ht="13.15" customHeight="1" x14ac:dyDescent="0.2">
      <c r="A22" s="104"/>
      <c r="B22" s="114"/>
      <c r="C22" s="115"/>
      <c r="D22" s="116"/>
      <c r="E22" s="111"/>
      <c r="F22" s="111"/>
      <c r="G22" s="111"/>
      <c r="H22" s="111"/>
      <c r="I22" s="111"/>
    </row>
    <row r="23" spans="1:9" s="12" customFormat="1" ht="13.15" customHeight="1" x14ac:dyDescent="0.2">
      <c r="A23" s="10"/>
      <c r="B23" s="14"/>
      <c r="C23" s="15"/>
      <c r="D23" s="16"/>
      <c r="E23" s="17"/>
      <c r="F23" s="17"/>
      <c r="G23" s="17"/>
      <c r="H23" s="17"/>
      <c r="I23" s="17"/>
    </row>
    <row r="24" spans="1:9" s="12" customFormat="1" ht="13.15" customHeight="1" x14ac:dyDescent="0.2">
      <c r="A24" s="10"/>
      <c r="B24" s="14"/>
      <c r="C24" s="15"/>
      <c r="D24" s="16"/>
      <c r="E24" s="17"/>
      <c r="F24" s="17"/>
      <c r="G24" s="17"/>
      <c r="H24" s="17"/>
      <c r="I24" s="17"/>
    </row>
    <row r="25" spans="1:9" s="12" customFormat="1" ht="13.15" customHeight="1" x14ac:dyDescent="0.2">
      <c r="A25" s="10"/>
      <c r="B25" s="14"/>
      <c r="C25" s="15"/>
      <c r="D25" s="16"/>
      <c r="E25" s="17"/>
      <c r="F25" s="17"/>
      <c r="G25" s="17"/>
      <c r="H25" s="17"/>
      <c r="I25" s="17"/>
    </row>
    <row r="26" spans="1:9" s="12" customFormat="1" ht="13.15" customHeight="1" x14ac:dyDescent="0.2">
      <c r="A26" s="10"/>
      <c r="B26" s="14"/>
      <c r="C26" s="15"/>
      <c r="D26" s="16"/>
      <c r="E26" s="17"/>
      <c r="F26" s="17"/>
      <c r="G26" s="17"/>
      <c r="H26" s="17"/>
      <c r="I26" s="17"/>
    </row>
    <row r="27" spans="1:9" s="12" customFormat="1" ht="13.15" customHeight="1" x14ac:dyDescent="0.2">
      <c r="A27" s="10"/>
      <c r="B27" s="14"/>
      <c r="C27" s="15"/>
      <c r="D27" s="16"/>
      <c r="E27" s="17"/>
      <c r="F27" s="17"/>
      <c r="G27" s="17"/>
      <c r="H27" s="17"/>
      <c r="I27" s="17"/>
    </row>
    <row r="28" spans="1:9" s="12" customFormat="1" ht="13.15" customHeight="1" x14ac:dyDescent="0.2">
      <c r="A28" s="10"/>
      <c r="B28" s="14"/>
      <c r="C28" s="15"/>
      <c r="D28" s="16"/>
      <c r="E28" s="17"/>
      <c r="F28" s="17"/>
      <c r="G28" s="17"/>
      <c r="H28" s="17"/>
      <c r="I28" s="17"/>
    </row>
    <row r="29" spans="1:9" s="12" customFormat="1" ht="13.15" customHeight="1" x14ac:dyDescent="0.2">
      <c r="A29" s="10"/>
      <c r="B29" s="14"/>
      <c r="C29" s="15"/>
      <c r="D29" s="16"/>
      <c r="E29" s="17"/>
      <c r="F29" s="17"/>
      <c r="G29" s="17"/>
      <c r="H29" s="17"/>
      <c r="I29" s="17"/>
    </row>
    <row r="30" spans="1:9" s="12" customFormat="1" ht="13.15" customHeight="1" x14ac:dyDescent="0.2">
      <c r="A30" s="10"/>
      <c r="B30" s="14"/>
      <c r="C30" s="15"/>
      <c r="D30" s="16"/>
      <c r="E30" s="17"/>
      <c r="F30" s="17"/>
      <c r="G30" s="17"/>
      <c r="H30" s="17"/>
      <c r="I30" s="17"/>
    </row>
    <row r="31" spans="1:9" s="12" customFormat="1" ht="13.15" customHeight="1" x14ac:dyDescent="0.2">
      <c r="A31" s="10"/>
      <c r="B31" s="14"/>
      <c r="C31" s="15"/>
      <c r="D31" s="16"/>
      <c r="E31" s="17"/>
      <c r="F31" s="17"/>
      <c r="G31" s="17"/>
      <c r="H31" s="17"/>
      <c r="I31" s="17"/>
    </row>
    <row r="32" spans="1:9" s="12" customFormat="1" ht="13.15" customHeight="1" x14ac:dyDescent="0.2">
      <c r="A32" s="10"/>
      <c r="B32" s="14"/>
      <c r="C32" s="15"/>
      <c r="D32" s="16"/>
      <c r="E32" s="17"/>
      <c r="F32" s="17"/>
      <c r="G32" s="17"/>
      <c r="H32" s="17"/>
      <c r="I32" s="17"/>
    </row>
    <row r="33" spans="1:9" s="12" customFormat="1" ht="13.15" customHeight="1" x14ac:dyDescent="0.2">
      <c r="A33" s="10"/>
      <c r="B33" s="14"/>
      <c r="C33" s="15"/>
      <c r="D33" s="16"/>
      <c r="E33" s="17"/>
      <c r="F33" s="17"/>
      <c r="G33" s="17"/>
      <c r="H33" s="17"/>
      <c r="I33" s="17"/>
    </row>
    <row r="34" spans="1:9" s="12" customFormat="1" ht="13.15" customHeight="1" x14ac:dyDescent="0.2">
      <c r="A34" s="10"/>
      <c r="B34" s="14"/>
      <c r="C34" s="15"/>
      <c r="D34" s="16"/>
      <c r="E34" s="17"/>
      <c r="F34" s="17"/>
      <c r="G34" s="17"/>
      <c r="H34" s="17"/>
      <c r="I34" s="17"/>
    </row>
    <row r="35" spans="1:9" s="12" customFormat="1" ht="13.15" customHeight="1" x14ac:dyDescent="0.2">
      <c r="A35" s="10"/>
      <c r="B35" s="14"/>
      <c r="C35" s="15"/>
      <c r="D35" s="16"/>
      <c r="E35" s="17"/>
      <c r="F35" s="17"/>
      <c r="G35" s="17"/>
      <c r="H35" s="17"/>
      <c r="I35" s="17"/>
    </row>
    <row r="36" spans="1:9" s="12" customFormat="1" ht="13.15" customHeight="1" x14ac:dyDescent="0.2">
      <c r="A36" s="10"/>
      <c r="B36" s="14"/>
      <c r="C36" s="15"/>
      <c r="D36" s="16"/>
      <c r="E36" s="17"/>
      <c r="F36" s="17"/>
      <c r="G36" s="17"/>
      <c r="H36" s="17"/>
      <c r="I36" s="17"/>
    </row>
    <row r="37" spans="1:9" s="12" customFormat="1" ht="13.15" customHeight="1" x14ac:dyDescent="0.2">
      <c r="A37" s="10"/>
      <c r="B37" s="14"/>
      <c r="C37" s="15"/>
      <c r="D37" s="16"/>
      <c r="E37" s="17"/>
      <c r="F37" s="17"/>
      <c r="G37" s="17"/>
      <c r="H37" s="17"/>
      <c r="I37" s="17"/>
    </row>
    <row r="38" spans="1:9" s="12" customFormat="1" ht="13.15" customHeight="1" x14ac:dyDescent="0.2">
      <c r="A38" s="10"/>
      <c r="B38" s="14"/>
      <c r="C38" s="15"/>
      <c r="D38" s="16"/>
      <c r="E38" s="17"/>
      <c r="F38" s="17"/>
      <c r="G38" s="17"/>
      <c r="H38" s="17"/>
      <c r="I38" s="17"/>
    </row>
    <row r="39" spans="1:9" s="12" customFormat="1" ht="13.15" customHeight="1" x14ac:dyDescent="0.2">
      <c r="A39" s="10"/>
      <c r="B39" s="14"/>
      <c r="C39" s="15"/>
      <c r="D39" s="16"/>
      <c r="E39" s="17"/>
      <c r="F39" s="17"/>
      <c r="G39" s="17"/>
      <c r="H39" s="17"/>
      <c r="I39" s="17"/>
    </row>
    <row r="40" spans="1:9" s="12" customFormat="1" ht="13.15" customHeight="1" x14ac:dyDescent="0.2">
      <c r="A40" s="10"/>
      <c r="B40" s="14"/>
      <c r="C40" s="15"/>
      <c r="D40" s="16"/>
      <c r="E40" s="17"/>
      <c r="F40" s="17"/>
      <c r="G40" s="17"/>
      <c r="H40" s="17"/>
      <c r="I40" s="17"/>
    </row>
    <row r="41" spans="1:9" s="12" customFormat="1" ht="13.15" customHeight="1" x14ac:dyDescent="0.2">
      <c r="A41" s="10"/>
      <c r="B41" s="14"/>
      <c r="C41" s="15"/>
      <c r="D41" s="16"/>
      <c r="E41" s="17"/>
      <c r="F41" s="17"/>
      <c r="G41" s="17"/>
      <c r="H41" s="17"/>
      <c r="I41" s="17"/>
    </row>
    <row r="42" spans="1:9" s="12" customFormat="1" ht="13.15" customHeight="1" x14ac:dyDescent="0.2">
      <c r="A42" s="10"/>
      <c r="B42" s="14"/>
      <c r="C42" s="15"/>
      <c r="D42" s="16"/>
      <c r="E42" s="17"/>
      <c r="F42" s="17"/>
      <c r="G42" s="17"/>
      <c r="H42" s="17"/>
      <c r="I42" s="17"/>
    </row>
    <row r="43" spans="1:9" s="12" customFormat="1" ht="13.15" customHeight="1" x14ac:dyDescent="0.2">
      <c r="A43" s="10"/>
      <c r="B43" s="14"/>
      <c r="C43" s="15"/>
      <c r="D43" s="16"/>
      <c r="E43" s="17"/>
      <c r="F43" s="17"/>
      <c r="G43" s="17"/>
      <c r="H43" s="17"/>
      <c r="I43" s="17"/>
    </row>
    <row r="44" spans="1:9" s="12" customFormat="1" ht="13.15" customHeight="1" x14ac:dyDescent="0.2">
      <c r="A44" s="10"/>
      <c r="B44" s="14"/>
      <c r="C44" s="15"/>
      <c r="D44" s="16"/>
      <c r="E44" s="17"/>
      <c r="F44" s="17"/>
      <c r="G44" s="17"/>
      <c r="H44" s="17"/>
      <c r="I44" s="17"/>
    </row>
    <row r="45" spans="1:9" s="12" customFormat="1" ht="13.15" customHeight="1" x14ac:dyDescent="0.2">
      <c r="A45" s="10"/>
      <c r="B45" s="14"/>
      <c r="C45" s="15"/>
      <c r="D45" s="16"/>
      <c r="E45" s="17"/>
      <c r="F45" s="17"/>
      <c r="G45" s="17"/>
      <c r="H45" s="17"/>
      <c r="I45" s="17"/>
    </row>
    <row r="46" spans="1:9" s="12" customFormat="1" ht="13.15" customHeight="1" x14ac:dyDescent="0.2">
      <c r="A46" s="10"/>
      <c r="B46" s="14"/>
      <c r="C46" s="15"/>
      <c r="D46" s="16"/>
      <c r="E46" s="17"/>
      <c r="F46" s="17"/>
      <c r="G46" s="17"/>
      <c r="H46" s="17"/>
      <c r="I46" s="17"/>
    </row>
    <row r="47" spans="1:9" s="12" customFormat="1" ht="13.15" customHeight="1" x14ac:dyDescent="0.2">
      <c r="A47" s="10"/>
      <c r="B47" s="14"/>
      <c r="C47" s="15"/>
      <c r="D47" s="16"/>
      <c r="E47" s="17"/>
      <c r="F47" s="17"/>
      <c r="G47" s="17"/>
      <c r="H47" s="17"/>
      <c r="I47" s="17"/>
    </row>
    <row r="48" spans="1:9" s="12" customFormat="1" ht="13.15" customHeight="1" x14ac:dyDescent="0.2">
      <c r="A48" s="10"/>
      <c r="B48" s="14"/>
      <c r="C48" s="15"/>
      <c r="D48" s="16"/>
      <c r="E48" s="17"/>
      <c r="F48" s="17"/>
      <c r="G48" s="17"/>
      <c r="H48" s="17"/>
      <c r="I48" s="17"/>
    </row>
    <row r="49" spans="1:9" s="12" customFormat="1" ht="13.15" customHeight="1" x14ac:dyDescent="0.2">
      <c r="A49" s="10"/>
      <c r="B49" s="14"/>
      <c r="C49" s="15"/>
      <c r="D49" s="16"/>
      <c r="E49" s="17"/>
      <c r="F49" s="17"/>
      <c r="G49" s="17"/>
      <c r="H49" s="17"/>
      <c r="I49" s="17"/>
    </row>
    <row r="50" spans="1:9" s="12" customFormat="1" ht="13.15" customHeight="1" x14ac:dyDescent="0.2">
      <c r="A50" s="10"/>
      <c r="B50" s="14"/>
      <c r="C50" s="15"/>
      <c r="D50" s="16"/>
      <c r="E50" s="17"/>
      <c r="F50" s="17"/>
      <c r="G50" s="17"/>
      <c r="H50" s="17"/>
      <c r="I50" s="17"/>
    </row>
    <row r="51" spans="1:9" s="12" customFormat="1" ht="13.15" customHeight="1" x14ac:dyDescent="0.2">
      <c r="A51" s="10"/>
      <c r="B51" s="14"/>
      <c r="C51" s="15"/>
      <c r="D51" s="16"/>
      <c r="E51" s="17"/>
      <c r="F51" s="17"/>
      <c r="G51" s="17"/>
      <c r="H51" s="17"/>
      <c r="I51" s="17"/>
    </row>
    <row r="52" spans="1:9" s="12" customFormat="1" ht="13.15" customHeight="1" x14ac:dyDescent="0.2">
      <c r="A52" s="10"/>
      <c r="B52" s="14"/>
      <c r="C52" s="15"/>
      <c r="D52" s="16"/>
      <c r="E52" s="17"/>
      <c r="F52" s="17"/>
      <c r="G52" s="17"/>
      <c r="H52" s="17"/>
      <c r="I52" s="17"/>
    </row>
    <row r="53" spans="1:9" s="12" customFormat="1" ht="13.15" customHeight="1" x14ac:dyDescent="0.2">
      <c r="A53" s="10"/>
      <c r="B53" s="14"/>
      <c r="C53" s="15"/>
      <c r="D53" s="16"/>
      <c r="E53" s="17"/>
      <c r="F53" s="17"/>
      <c r="G53" s="17"/>
      <c r="H53" s="17"/>
      <c r="I53" s="17"/>
    </row>
    <row r="54" spans="1:9" s="12" customFormat="1" ht="13.15" customHeight="1" x14ac:dyDescent="0.2">
      <c r="A54" s="10"/>
      <c r="B54" s="14"/>
      <c r="C54" s="15"/>
      <c r="D54" s="16"/>
      <c r="E54" s="17"/>
      <c r="F54" s="17"/>
      <c r="G54" s="17"/>
      <c r="H54" s="17"/>
      <c r="I54" s="17"/>
    </row>
    <row r="55" spans="1:9" s="12" customFormat="1" ht="13.15" customHeight="1" x14ac:dyDescent="0.2">
      <c r="A55" s="10"/>
      <c r="B55" s="14"/>
      <c r="C55" s="15"/>
      <c r="D55" s="16"/>
      <c r="E55" s="17"/>
      <c r="F55" s="17"/>
      <c r="G55" s="17"/>
      <c r="H55" s="17"/>
      <c r="I55" s="17"/>
    </row>
    <row r="56" spans="1:9" s="12" customFormat="1" ht="13.15" customHeight="1" x14ac:dyDescent="0.2">
      <c r="A56" s="10"/>
      <c r="B56" s="14"/>
      <c r="C56" s="15"/>
      <c r="D56" s="16"/>
      <c r="E56" s="17"/>
      <c r="F56" s="17"/>
      <c r="G56" s="17"/>
      <c r="H56" s="17"/>
      <c r="I56" s="17"/>
    </row>
    <row r="57" spans="1:9" s="12" customFormat="1" ht="13.15" customHeight="1" x14ac:dyDescent="0.2">
      <c r="A57" s="10"/>
      <c r="B57" s="14"/>
      <c r="C57" s="15"/>
      <c r="D57" s="16"/>
      <c r="E57" s="17"/>
      <c r="F57" s="17"/>
      <c r="G57" s="17"/>
      <c r="H57" s="17"/>
      <c r="I57" s="17"/>
    </row>
    <row r="58" spans="1:9" s="12" customFormat="1" ht="13.15" customHeight="1" x14ac:dyDescent="0.2">
      <c r="A58" s="10"/>
      <c r="B58" s="14"/>
      <c r="C58" s="15"/>
      <c r="D58" s="16"/>
      <c r="E58" s="17"/>
      <c r="F58" s="17"/>
      <c r="G58" s="17"/>
      <c r="H58" s="17"/>
      <c r="I58" s="17"/>
    </row>
    <row r="59" spans="1:9" s="12" customFormat="1" ht="13.15" customHeight="1" x14ac:dyDescent="0.2">
      <c r="A59" s="10"/>
      <c r="B59" s="14"/>
      <c r="C59" s="15"/>
      <c r="D59" s="16"/>
      <c r="E59" s="17"/>
      <c r="F59" s="17"/>
      <c r="G59" s="17"/>
      <c r="H59" s="17"/>
      <c r="I59" s="17"/>
    </row>
    <row r="60" spans="1:9" s="12" customFormat="1" ht="13.15" customHeight="1" x14ac:dyDescent="0.2">
      <c r="A60" s="10"/>
      <c r="B60" s="14"/>
      <c r="C60" s="15"/>
      <c r="D60" s="16"/>
      <c r="E60" s="17"/>
      <c r="F60" s="17"/>
      <c r="G60" s="17"/>
      <c r="H60" s="17"/>
      <c r="I60" s="17"/>
    </row>
    <row r="61" spans="1:9" s="12" customFormat="1" ht="13.15" customHeight="1" x14ac:dyDescent="0.2">
      <c r="A61" s="10"/>
      <c r="B61" s="14"/>
      <c r="C61" s="15"/>
      <c r="D61" s="16"/>
      <c r="E61" s="17"/>
      <c r="F61" s="17"/>
      <c r="G61" s="17"/>
      <c r="H61" s="17"/>
      <c r="I61" s="17"/>
    </row>
    <row r="62" spans="1:9" s="12" customFormat="1" ht="13.15" customHeight="1" x14ac:dyDescent="0.2">
      <c r="A62" s="10"/>
      <c r="B62" s="14"/>
      <c r="C62" s="15"/>
      <c r="D62" s="16"/>
      <c r="E62" s="17"/>
      <c r="F62" s="17"/>
      <c r="G62" s="17"/>
      <c r="H62" s="17"/>
      <c r="I62" s="17"/>
    </row>
    <row r="63" spans="1:9" s="12" customFormat="1" ht="13.15" customHeight="1" x14ac:dyDescent="0.2">
      <c r="A63" s="10"/>
      <c r="B63" s="14"/>
      <c r="C63" s="15"/>
      <c r="D63" s="16"/>
      <c r="E63" s="17"/>
      <c r="F63" s="17"/>
      <c r="G63" s="17"/>
      <c r="H63" s="17"/>
      <c r="I63" s="17"/>
    </row>
    <row r="64" spans="1:9" s="12" customFormat="1" ht="13.15" customHeight="1" x14ac:dyDescent="0.2">
      <c r="A64" s="10"/>
      <c r="B64" s="14"/>
      <c r="C64" s="15"/>
      <c r="D64" s="16"/>
      <c r="E64" s="17"/>
      <c r="F64" s="17"/>
      <c r="G64" s="17"/>
      <c r="H64" s="17"/>
      <c r="I64" s="17"/>
    </row>
    <row r="65" spans="1:9" s="12" customFormat="1" ht="13.15" customHeight="1" x14ac:dyDescent="0.2">
      <c r="A65" s="10"/>
      <c r="B65" s="14"/>
      <c r="C65" s="15"/>
      <c r="D65" s="16"/>
      <c r="E65" s="17"/>
      <c r="F65" s="17"/>
      <c r="G65" s="17"/>
      <c r="H65" s="17"/>
      <c r="I65" s="17"/>
    </row>
    <row r="66" spans="1:9" s="12" customFormat="1" ht="13.15" customHeight="1" x14ac:dyDescent="0.2">
      <c r="A66" s="10"/>
      <c r="B66" s="14"/>
      <c r="C66" s="15"/>
      <c r="D66" s="16"/>
      <c r="E66" s="17"/>
      <c r="F66" s="17"/>
      <c r="G66" s="17"/>
      <c r="H66" s="17"/>
      <c r="I66" s="17"/>
    </row>
    <row r="67" spans="1:9" s="12" customFormat="1" ht="13.15" customHeight="1" x14ac:dyDescent="0.2">
      <c r="A67" s="10"/>
      <c r="B67" s="14"/>
      <c r="C67" s="15"/>
      <c r="D67" s="16"/>
      <c r="E67" s="17"/>
      <c r="F67" s="17"/>
      <c r="G67" s="17"/>
      <c r="H67" s="17"/>
      <c r="I67" s="17"/>
    </row>
    <row r="68" spans="1:9" s="12" customFormat="1" ht="13.15" customHeight="1" x14ac:dyDescent="0.2">
      <c r="A68" s="10"/>
      <c r="B68" s="14"/>
      <c r="C68" s="15"/>
      <c r="D68" s="16"/>
      <c r="E68" s="17"/>
      <c r="F68" s="17"/>
      <c r="G68" s="17"/>
      <c r="H68" s="17"/>
      <c r="I68" s="17"/>
    </row>
    <row r="69" spans="1:9" s="12" customFormat="1" ht="13.15" customHeight="1" x14ac:dyDescent="0.2">
      <c r="A69" s="10"/>
      <c r="B69" s="14"/>
      <c r="C69" s="15"/>
      <c r="D69" s="16"/>
      <c r="E69" s="17"/>
      <c r="F69" s="17"/>
      <c r="G69" s="17"/>
      <c r="H69" s="17"/>
      <c r="I69" s="17"/>
    </row>
    <row r="70" spans="1:9" s="12" customFormat="1" ht="13.15" customHeight="1" x14ac:dyDescent="0.2">
      <c r="A70" s="10"/>
      <c r="B70" s="14"/>
      <c r="C70" s="15"/>
      <c r="D70" s="16"/>
      <c r="E70" s="17"/>
      <c r="F70" s="17"/>
      <c r="G70" s="17"/>
      <c r="H70" s="17"/>
      <c r="I70" s="17"/>
    </row>
    <row r="71" spans="1:9" s="12" customFormat="1" ht="13.15" customHeight="1" x14ac:dyDescent="0.2">
      <c r="A71" s="10"/>
      <c r="B71" s="14"/>
      <c r="C71" s="15"/>
      <c r="D71" s="16"/>
      <c r="E71" s="17"/>
      <c r="F71" s="17"/>
      <c r="G71" s="17"/>
      <c r="H71" s="17"/>
      <c r="I71" s="17"/>
    </row>
    <row r="72" spans="1:9" s="12" customFormat="1" ht="13.15" customHeight="1" x14ac:dyDescent="0.2">
      <c r="A72" s="10"/>
      <c r="B72" s="14"/>
      <c r="C72" s="15"/>
      <c r="D72" s="16"/>
      <c r="E72" s="17"/>
      <c r="F72" s="17"/>
      <c r="G72" s="17"/>
      <c r="H72" s="17"/>
      <c r="I72" s="17"/>
    </row>
    <row r="73" spans="1:9" s="12" customFormat="1" ht="13.15" customHeight="1" x14ac:dyDescent="0.2">
      <c r="A73" s="10"/>
      <c r="B73" s="14"/>
      <c r="C73" s="15"/>
      <c r="D73" s="16"/>
      <c r="E73" s="17"/>
      <c r="F73" s="17"/>
      <c r="G73" s="17"/>
      <c r="H73" s="17"/>
      <c r="I73" s="17"/>
    </row>
    <row r="74" spans="1:9" s="12" customFormat="1" ht="13.15" customHeight="1" x14ac:dyDescent="0.2">
      <c r="A74" s="10"/>
      <c r="B74" s="14"/>
      <c r="C74" s="15"/>
      <c r="D74" s="16"/>
      <c r="E74" s="17"/>
      <c r="F74" s="17"/>
      <c r="G74" s="17"/>
      <c r="H74" s="17"/>
      <c r="I74" s="17"/>
    </row>
    <row r="75" spans="1:9" s="12" customFormat="1" ht="13.15" customHeight="1" x14ac:dyDescent="0.2">
      <c r="A75" s="10"/>
      <c r="B75" s="14"/>
      <c r="C75" s="15"/>
      <c r="D75" s="16"/>
      <c r="E75" s="17"/>
      <c r="F75" s="17"/>
      <c r="G75" s="17"/>
      <c r="H75" s="17"/>
      <c r="I75" s="17"/>
    </row>
    <row r="76" spans="1:9" s="12" customFormat="1" ht="13.15" customHeight="1" x14ac:dyDescent="0.2">
      <c r="A76" s="10"/>
      <c r="B76" s="14"/>
      <c r="C76" s="15"/>
      <c r="D76" s="16"/>
      <c r="E76" s="17"/>
      <c r="F76" s="17"/>
      <c r="G76" s="17"/>
      <c r="H76" s="17"/>
      <c r="I76" s="17"/>
    </row>
    <row r="77" spans="1:9" s="12" customFormat="1" ht="13.15" customHeight="1" x14ac:dyDescent="0.2">
      <c r="A77" s="10"/>
      <c r="B77" s="14"/>
      <c r="C77" s="15"/>
      <c r="D77" s="16"/>
      <c r="E77" s="17"/>
      <c r="F77" s="17"/>
      <c r="G77" s="17"/>
      <c r="H77" s="17"/>
      <c r="I77" s="17"/>
    </row>
    <row r="78" spans="1:9" s="12" customFormat="1" ht="13.15" customHeight="1" x14ac:dyDescent="0.2">
      <c r="A78" s="10"/>
      <c r="B78" s="14"/>
      <c r="C78" s="15"/>
      <c r="D78" s="16"/>
      <c r="E78" s="17"/>
      <c r="F78" s="17"/>
      <c r="G78" s="17"/>
      <c r="H78" s="17"/>
      <c r="I78" s="17"/>
    </row>
    <row r="79" spans="1:9" s="12" customFormat="1" ht="13.15" customHeight="1" x14ac:dyDescent="0.2">
      <c r="A79" s="10"/>
      <c r="B79" s="14"/>
      <c r="C79" s="15"/>
      <c r="D79" s="16"/>
      <c r="E79" s="17"/>
      <c r="F79" s="17"/>
      <c r="G79" s="17"/>
      <c r="H79" s="17"/>
      <c r="I79" s="17"/>
    </row>
    <row r="80" spans="1:9" s="12" customFormat="1" ht="13.15" customHeight="1" x14ac:dyDescent="0.2">
      <c r="A80" s="10"/>
      <c r="B80" s="14"/>
      <c r="C80" s="15"/>
      <c r="D80" s="16"/>
      <c r="E80" s="17"/>
      <c r="F80" s="17"/>
      <c r="G80" s="17"/>
      <c r="H80" s="17"/>
      <c r="I80" s="17"/>
    </row>
    <row r="81" spans="1:9" s="12" customFormat="1" ht="13.15" customHeight="1" x14ac:dyDescent="0.2">
      <c r="A81" s="10"/>
      <c r="B81" s="14"/>
      <c r="C81" s="15"/>
      <c r="D81" s="16"/>
      <c r="E81" s="17"/>
      <c r="F81" s="17"/>
      <c r="G81" s="17"/>
      <c r="H81" s="17"/>
      <c r="I81" s="17"/>
    </row>
    <row r="82" spans="1:9" s="12" customFormat="1" ht="13.15" customHeight="1" x14ac:dyDescent="0.2">
      <c r="A82" s="10"/>
      <c r="B82" s="14"/>
      <c r="C82" s="15"/>
      <c r="D82" s="16"/>
      <c r="E82" s="17"/>
      <c r="F82" s="17"/>
      <c r="G82" s="17"/>
      <c r="H82" s="17"/>
      <c r="I82" s="17"/>
    </row>
    <row r="83" spans="1:9" s="12" customFormat="1" ht="13.15" customHeight="1" x14ac:dyDescent="0.2">
      <c r="A83" s="10"/>
      <c r="B83" s="14"/>
      <c r="C83" s="15"/>
      <c r="D83" s="16"/>
      <c r="E83" s="17"/>
      <c r="F83" s="17"/>
      <c r="G83" s="17"/>
      <c r="H83" s="17"/>
      <c r="I83" s="17"/>
    </row>
    <row r="84" spans="1:9" s="12" customFormat="1" ht="13.15" customHeight="1" x14ac:dyDescent="0.2">
      <c r="A84" s="10"/>
      <c r="B84" s="14"/>
      <c r="C84" s="15"/>
      <c r="D84" s="16"/>
      <c r="E84" s="17"/>
      <c r="F84" s="17"/>
      <c r="G84" s="17"/>
      <c r="H84" s="17"/>
      <c r="I84" s="17"/>
    </row>
    <row r="85" spans="1:9" s="12" customFormat="1" ht="13.15" customHeight="1" x14ac:dyDescent="0.2">
      <c r="A85" s="10"/>
      <c r="B85" s="14"/>
      <c r="C85" s="15"/>
      <c r="D85" s="16"/>
      <c r="E85" s="17"/>
      <c r="F85" s="17"/>
      <c r="G85" s="17"/>
      <c r="H85" s="17"/>
      <c r="I85" s="17"/>
    </row>
    <row r="86" spans="1:9" s="12" customFormat="1" ht="13.15" customHeight="1" x14ac:dyDescent="0.2">
      <c r="A86" s="10"/>
      <c r="B86" s="14"/>
      <c r="C86" s="15"/>
      <c r="D86" s="16"/>
      <c r="E86" s="17"/>
      <c r="F86" s="17"/>
      <c r="G86" s="17"/>
      <c r="H86" s="17"/>
      <c r="I86" s="17"/>
    </row>
    <row r="87" spans="1:9" s="12" customFormat="1" ht="13.15" customHeight="1" x14ac:dyDescent="0.2">
      <c r="A87" s="10"/>
      <c r="B87" s="14"/>
      <c r="C87" s="15"/>
      <c r="D87" s="16"/>
      <c r="E87" s="17"/>
      <c r="F87" s="17"/>
      <c r="G87" s="17"/>
      <c r="H87" s="17"/>
      <c r="I87" s="17"/>
    </row>
    <row r="88" spans="1:9" s="12" customFormat="1" ht="13.15" customHeight="1" x14ac:dyDescent="0.2">
      <c r="A88" s="10"/>
      <c r="B88" s="14"/>
      <c r="C88" s="15"/>
      <c r="D88" s="16"/>
      <c r="E88" s="17"/>
      <c r="F88" s="17"/>
      <c r="G88" s="17"/>
      <c r="H88" s="17"/>
      <c r="I88" s="17"/>
    </row>
    <row r="89" spans="1:9" s="12" customFormat="1" ht="13.15" customHeight="1" x14ac:dyDescent="0.2">
      <c r="A89" s="10"/>
      <c r="B89" s="14"/>
      <c r="C89" s="15"/>
      <c r="D89" s="16"/>
      <c r="E89" s="17"/>
      <c r="F89" s="17"/>
      <c r="G89" s="17"/>
      <c r="H89" s="17"/>
      <c r="I89" s="17"/>
    </row>
    <row r="90" spans="1:9" s="12" customFormat="1" ht="13.15" customHeight="1" x14ac:dyDescent="0.2">
      <c r="A90" s="10"/>
      <c r="B90" s="14"/>
      <c r="C90" s="15"/>
      <c r="D90" s="16"/>
      <c r="E90" s="17"/>
      <c r="F90" s="17"/>
      <c r="G90" s="17"/>
      <c r="H90" s="17"/>
      <c r="I90" s="17"/>
    </row>
    <row r="91" spans="1:9" s="12" customFormat="1" ht="13.15" customHeight="1" x14ac:dyDescent="0.2">
      <c r="A91" s="10"/>
      <c r="B91" s="14"/>
      <c r="C91" s="15"/>
      <c r="D91" s="16"/>
      <c r="E91" s="17"/>
      <c r="F91" s="17"/>
      <c r="G91" s="17"/>
      <c r="H91" s="17"/>
      <c r="I91" s="17"/>
    </row>
    <row r="92" spans="1:9" s="12" customFormat="1" ht="13.15" customHeight="1" x14ac:dyDescent="0.2">
      <c r="A92" s="10"/>
      <c r="B92" s="14"/>
      <c r="C92" s="15"/>
      <c r="D92" s="16"/>
      <c r="E92" s="17"/>
      <c r="F92" s="17"/>
      <c r="G92" s="17"/>
      <c r="H92" s="17"/>
      <c r="I92" s="17"/>
    </row>
    <row r="93" spans="1:9" s="12" customFormat="1" ht="13.15" customHeight="1" x14ac:dyDescent="0.2">
      <c r="A93" s="10"/>
      <c r="B93" s="14"/>
      <c r="C93" s="15"/>
      <c r="D93" s="16"/>
      <c r="E93" s="17"/>
      <c r="F93" s="17"/>
      <c r="G93" s="17"/>
      <c r="H93" s="17"/>
      <c r="I93" s="17"/>
    </row>
    <row r="94" spans="1:9" s="12" customFormat="1" ht="13.15" customHeight="1" x14ac:dyDescent="0.2">
      <c r="A94" s="10"/>
      <c r="B94" s="14"/>
      <c r="C94" s="15"/>
      <c r="D94" s="16"/>
      <c r="E94" s="17"/>
      <c r="F94" s="17"/>
      <c r="G94" s="17"/>
      <c r="H94" s="17"/>
      <c r="I94" s="17"/>
    </row>
    <row r="95" spans="1:9" s="20" customFormat="1" ht="13.15" customHeight="1" x14ac:dyDescent="0.2">
      <c r="A95" s="13"/>
      <c r="B95" s="18"/>
      <c r="C95" s="13"/>
      <c r="D95" s="13"/>
      <c r="E95" s="19"/>
      <c r="F95" s="19"/>
      <c r="G95" s="19"/>
      <c r="H95" s="19"/>
      <c r="I95" s="19"/>
    </row>
    <row r="96" spans="1:9" s="12" customFormat="1" x14ac:dyDescent="0.2">
      <c r="A96" s="10"/>
      <c r="B96" s="11"/>
      <c r="C96" s="10"/>
      <c r="D96" s="10"/>
      <c r="E96" s="10"/>
      <c r="F96" s="10"/>
      <c r="G96" s="10"/>
      <c r="H96" s="10"/>
      <c r="I96" s="10"/>
    </row>
    <row r="97" spans="1:9" s="12" customFormat="1" x14ac:dyDescent="0.2">
      <c r="A97" s="10"/>
      <c r="B97" s="11"/>
      <c r="C97" s="10"/>
      <c r="D97" s="10"/>
      <c r="E97" s="10"/>
      <c r="F97" s="10"/>
      <c r="G97" s="10"/>
      <c r="H97" s="10"/>
      <c r="I97" s="10"/>
    </row>
    <row r="98" spans="1:9" s="12" customFormat="1" x14ac:dyDescent="0.2">
      <c r="A98" s="10"/>
      <c r="B98" s="11"/>
      <c r="C98" s="10"/>
      <c r="D98" s="10"/>
      <c r="E98" s="10"/>
      <c r="F98" s="10"/>
      <c r="G98" s="10"/>
      <c r="H98" s="10"/>
      <c r="I98" s="10"/>
    </row>
    <row r="99" spans="1:9" s="12" customFormat="1" x14ac:dyDescent="0.2">
      <c r="A99" s="10"/>
      <c r="B99" s="11"/>
      <c r="C99" s="10"/>
      <c r="D99" s="10"/>
      <c r="E99" s="10"/>
      <c r="F99" s="10"/>
      <c r="G99" s="10"/>
      <c r="H99" s="10"/>
      <c r="I99" s="10"/>
    </row>
    <row r="100" spans="1:9" s="12" customFormat="1" x14ac:dyDescent="0.2">
      <c r="A100" s="10"/>
      <c r="B100" s="11"/>
      <c r="C100" s="10"/>
      <c r="D100" s="10"/>
      <c r="E100" s="10"/>
      <c r="F100" s="10"/>
      <c r="G100" s="10"/>
      <c r="H100" s="10"/>
      <c r="I100" s="10"/>
    </row>
    <row r="101" spans="1:9" s="12" customFormat="1" x14ac:dyDescent="0.2">
      <c r="A101" s="10"/>
      <c r="B101" s="11"/>
      <c r="C101" s="10"/>
      <c r="D101" s="10"/>
      <c r="E101" s="10"/>
      <c r="F101" s="10"/>
      <c r="G101" s="10"/>
      <c r="H101" s="10"/>
      <c r="I101" s="10"/>
    </row>
    <row r="102" spans="1:9" s="12" customFormat="1" x14ac:dyDescent="0.2">
      <c r="A102" s="10"/>
      <c r="B102" s="11"/>
      <c r="C102" s="10"/>
      <c r="D102" s="10"/>
      <c r="E102" s="10"/>
      <c r="F102" s="10"/>
      <c r="G102" s="10"/>
      <c r="H102" s="10"/>
      <c r="I102" s="10"/>
    </row>
    <row r="103" spans="1:9" s="12" customFormat="1" x14ac:dyDescent="0.2">
      <c r="A103" s="10"/>
      <c r="B103" s="11"/>
      <c r="C103" s="10"/>
      <c r="D103" s="10"/>
      <c r="E103" s="10"/>
      <c r="F103" s="10"/>
      <c r="G103" s="10"/>
      <c r="H103" s="10"/>
      <c r="I103" s="10"/>
    </row>
    <row r="104" spans="1:9" s="12" customFormat="1" x14ac:dyDescent="0.2">
      <c r="A104" s="10"/>
      <c r="B104" s="11"/>
      <c r="C104" s="10"/>
      <c r="D104" s="10"/>
      <c r="E104" s="10"/>
      <c r="F104" s="10"/>
      <c r="G104" s="10"/>
      <c r="H104" s="10"/>
      <c r="I104" s="10"/>
    </row>
    <row r="105" spans="1:9" s="12" customFormat="1" x14ac:dyDescent="0.2">
      <c r="A105" s="10"/>
      <c r="B105" s="11"/>
      <c r="C105" s="10"/>
      <c r="D105" s="10"/>
      <c r="E105" s="10"/>
      <c r="F105" s="10"/>
      <c r="G105" s="10"/>
      <c r="H105" s="10"/>
      <c r="I105" s="10"/>
    </row>
    <row r="106" spans="1:9" s="12" customFormat="1" x14ac:dyDescent="0.2">
      <c r="A106" s="10"/>
      <c r="B106" s="11"/>
      <c r="C106" s="10"/>
      <c r="D106" s="10"/>
      <c r="E106" s="10"/>
      <c r="F106" s="10"/>
      <c r="G106" s="10"/>
      <c r="H106" s="10"/>
      <c r="I106" s="10"/>
    </row>
    <row r="107" spans="1:9" s="12" customFormat="1" x14ac:dyDescent="0.2">
      <c r="A107" s="10"/>
      <c r="B107" s="11"/>
      <c r="C107" s="10"/>
      <c r="D107" s="10"/>
      <c r="E107" s="10"/>
      <c r="F107" s="10"/>
      <c r="G107" s="10"/>
      <c r="H107" s="10"/>
      <c r="I107" s="10"/>
    </row>
    <row r="108" spans="1:9" s="12" customFormat="1" x14ac:dyDescent="0.2">
      <c r="A108" s="10"/>
      <c r="B108" s="11"/>
      <c r="C108" s="10"/>
      <c r="D108" s="10"/>
      <c r="E108" s="10"/>
      <c r="F108" s="10"/>
      <c r="G108" s="10"/>
      <c r="H108" s="10"/>
      <c r="I108" s="10"/>
    </row>
    <row r="109" spans="1:9" s="12" customFormat="1" x14ac:dyDescent="0.2">
      <c r="A109" s="10"/>
      <c r="B109" s="11"/>
      <c r="C109" s="10"/>
      <c r="D109" s="10"/>
      <c r="E109" s="10"/>
      <c r="F109" s="10"/>
      <c r="G109" s="10"/>
      <c r="H109" s="10"/>
      <c r="I109" s="10"/>
    </row>
    <row r="110" spans="1:9" s="12" customFormat="1" x14ac:dyDescent="0.2">
      <c r="A110" s="10"/>
      <c r="B110" s="11"/>
      <c r="C110" s="10"/>
      <c r="D110" s="10"/>
      <c r="E110" s="10"/>
      <c r="F110" s="10"/>
      <c r="G110" s="10"/>
      <c r="H110" s="10"/>
      <c r="I110" s="10"/>
    </row>
    <row r="111" spans="1:9" s="12" customFormat="1" x14ac:dyDescent="0.2">
      <c r="A111" s="10"/>
      <c r="B111" s="11"/>
      <c r="C111" s="10"/>
      <c r="D111" s="10"/>
      <c r="E111" s="10"/>
      <c r="F111" s="10"/>
      <c r="G111" s="10"/>
      <c r="H111" s="10"/>
      <c r="I111" s="10"/>
    </row>
    <row r="112" spans="1:9" s="12" customFormat="1" x14ac:dyDescent="0.2">
      <c r="A112" s="10"/>
      <c r="B112" s="11"/>
      <c r="C112" s="10"/>
      <c r="D112" s="10"/>
      <c r="E112" s="10"/>
      <c r="F112" s="10"/>
      <c r="G112" s="10"/>
      <c r="H112" s="10"/>
      <c r="I112" s="10"/>
    </row>
    <row r="113" spans="1:9" s="12" customFormat="1" x14ac:dyDescent="0.2">
      <c r="A113" s="10"/>
      <c r="B113" s="11"/>
      <c r="C113" s="10"/>
      <c r="D113" s="10"/>
      <c r="E113" s="10"/>
      <c r="F113" s="10"/>
      <c r="G113" s="10"/>
      <c r="H113" s="10"/>
      <c r="I113" s="10"/>
    </row>
    <row r="114" spans="1:9" s="12" customFormat="1" x14ac:dyDescent="0.2">
      <c r="A114" s="10"/>
      <c r="B114" s="11"/>
      <c r="C114" s="10"/>
      <c r="D114" s="10"/>
      <c r="E114" s="10"/>
      <c r="F114" s="10"/>
      <c r="G114" s="10"/>
      <c r="H114" s="10"/>
      <c r="I114" s="10"/>
    </row>
    <row r="115" spans="1:9" s="12" customFormat="1" x14ac:dyDescent="0.2">
      <c r="A115" s="10"/>
      <c r="B115" s="11"/>
      <c r="C115" s="10"/>
      <c r="D115" s="10"/>
      <c r="E115" s="10"/>
      <c r="F115" s="10"/>
      <c r="G115" s="10"/>
      <c r="H115" s="10"/>
      <c r="I115" s="10"/>
    </row>
    <row r="116" spans="1:9" s="12" customFormat="1" x14ac:dyDescent="0.2">
      <c r="A116" s="10"/>
      <c r="B116" s="11"/>
      <c r="C116" s="10"/>
      <c r="D116" s="10"/>
      <c r="E116" s="10"/>
      <c r="F116" s="10"/>
      <c r="G116" s="10"/>
      <c r="H116" s="10"/>
      <c r="I116" s="10"/>
    </row>
    <row r="117" spans="1:9" s="12" customFormat="1" x14ac:dyDescent="0.2">
      <c r="A117" s="10"/>
      <c r="B117" s="11"/>
      <c r="C117" s="10"/>
      <c r="D117" s="10"/>
      <c r="E117" s="10"/>
      <c r="F117" s="10"/>
      <c r="G117" s="10"/>
      <c r="H117" s="10"/>
      <c r="I117" s="10"/>
    </row>
    <row r="118" spans="1:9" s="12" customFormat="1" x14ac:dyDescent="0.2">
      <c r="A118" s="10"/>
      <c r="B118" s="11"/>
      <c r="C118" s="10"/>
      <c r="D118" s="10"/>
      <c r="E118" s="10"/>
      <c r="F118" s="10"/>
      <c r="G118" s="10"/>
      <c r="H118" s="10"/>
      <c r="I118" s="10"/>
    </row>
    <row r="119" spans="1:9" s="12" customFormat="1" x14ac:dyDescent="0.2">
      <c r="A119" s="10"/>
      <c r="B119" s="11"/>
      <c r="C119" s="10"/>
      <c r="D119" s="10"/>
      <c r="E119" s="10"/>
      <c r="F119" s="10"/>
      <c r="G119" s="10"/>
      <c r="H119" s="10"/>
      <c r="I119" s="10"/>
    </row>
    <row r="120" spans="1:9" s="12" customFormat="1" x14ac:dyDescent="0.2">
      <c r="A120" s="10"/>
      <c r="B120" s="11"/>
      <c r="C120" s="10"/>
      <c r="D120" s="10"/>
      <c r="E120" s="10"/>
      <c r="F120" s="10"/>
      <c r="G120" s="10"/>
      <c r="H120" s="10"/>
      <c r="I120" s="10"/>
    </row>
    <row r="121" spans="1:9" s="12" customFormat="1" x14ac:dyDescent="0.2">
      <c r="A121" s="10"/>
      <c r="B121" s="11"/>
      <c r="C121" s="10"/>
      <c r="D121" s="10"/>
      <c r="E121" s="10"/>
      <c r="F121" s="10"/>
      <c r="G121" s="10"/>
      <c r="H121" s="10"/>
      <c r="I121" s="10"/>
    </row>
    <row r="122" spans="1:9" s="12" customFormat="1" x14ac:dyDescent="0.2">
      <c r="A122" s="10"/>
      <c r="B122" s="11"/>
      <c r="C122" s="10"/>
      <c r="D122" s="10"/>
      <c r="E122" s="10"/>
      <c r="F122" s="10"/>
      <c r="G122" s="10"/>
      <c r="H122" s="10"/>
      <c r="I122" s="10"/>
    </row>
    <row r="123" spans="1:9" s="12" customFormat="1" x14ac:dyDescent="0.2">
      <c r="A123" s="10"/>
      <c r="B123" s="11"/>
      <c r="C123" s="10"/>
      <c r="D123" s="10"/>
      <c r="E123" s="10"/>
      <c r="F123" s="10"/>
      <c r="G123" s="10"/>
      <c r="H123" s="10"/>
      <c r="I123" s="10"/>
    </row>
    <row r="124" spans="1:9" s="12" customFormat="1" x14ac:dyDescent="0.2">
      <c r="A124" s="10"/>
      <c r="B124" s="11"/>
      <c r="C124" s="10"/>
      <c r="D124" s="10"/>
      <c r="E124" s="10"/>
      <c r="F124" s="10"/>
      <c r="G124" s="10"/>
      <c r="H124" s="10"/>
      <c r="I124" s="10"/>
    </row>
    <row r="125" spans="1:9" s="12" customFormat="1" x14ac:dyDescent="0.2">
      <c r="A125" s="10"/>
      <c r="B125" s="11"/>
      <c r="C125" s="10"/>
      <c r="D125" s="10"/>
      <c r="E125" s="10"/>
      <c r="F125" s="10"/>
      <c r="G125" s="10"/>
      <c r="H125" s="10"/>
      <c r="I125" s="10"/>
    </row>
    <row r="126" spans="1:9" s="12" customFormat="1" x14ac:dyDescent="0.2">
      <c r="A126" s="10"/>
      <c r="B126" s="11"/>
      <c r="C126" s="10"/>
      <c r="D126" s="10"/>
      <c r="E126" s="10"/>
      <c r="F126" s="10"/>
      <c r="G126" s="10"/>
      <c r="H126" s="10"/>
      <c r="I126" s="10"/>
    </row>
    <row r="127" spans="1:9" s="12" customFormat="1" x14ac:dyDescent="0.2">
      <c r="A127" s="10"/>
      <c r="B127" s="11"/>
      <c r="C127" s="10"/>
      <c r="D127" s="10"/>
      <c r="E127" s="10"/>
      <c r="F127" s="10"/>
      <c r="G127" s="10"/>
      <c r="H127" s="10"/>
      <c r="I127" s="10"/>
    </row>
    <row r="128" spans="1:9" s="12" customFormat="1" x14ac:dyDescent="0.2">
      <c r="A128" s="10"/>
      <c r="B128" s="11"/>
      <c r="C128" s="10"/>
      <c r="D128" s="10"/>
      <c r="E128" s="10"/>
      <c r="F128" s="10"/>
      <c r="G128" s="10"/>
      <c r="H128" s="10"/>
      <c r="I128" s="10"/>
    </row>
    <row r="129" spans="1:9" s="12" customFormat="1" x14ac:dyDescent="0.2">
      <c r="A129" s="10"/>
      <c r="B129" s="11"/>
      <c r="C129" s="10"/>
      <c r="D129" s="10"/>
      <c r="E129" s="10"/>
      <c r="F129" s="10"/>
      <c r="G129" s="10"/>
      <c r="H129" s="10"/>
      <c r="I129" s="10"/>
    </row>
    <row r="130" spans="1:9" s="12" customFormat="1" x14ac:dyDescent="0.2">
      <c r="A130" s="10"/>
      <c r="B130" s="11"/>
      <c r="C130" s="10"/>
      <c r="D130" s="10"/>
      <c r="E130" s="10"/>
      <c r="F130" s="10"/>
      <c r="G130" s="10"/>
      <c r="H130" s="10"/>
      <c r="I130" s="10"/>
    </row>
    <row r="131" spans="1:9" s="12" customFormat="1" x14ac:dyDescent="0.2">
      <c r="A131" s="10"/>
      <c r="B131" s="11"/>
      <c r="C131" s="10"/>
      <c r="D131" s="10"/>
      <c r="E131" s="10"/>
      <c r="F131" s="10"/>
      <c r="G131" s="10"/>
      <c r="H131" s="10"/>
      <c r="I131" s="10"/>
    </row>
    <row r="132" spans="1:9" s="12" customFormat="1" x14ac:dyDescent="0.2">
      <c r="A132" s="10"/>
      <c r="B132" s="11"/>
      <c r="C132" s="10"/>
      <c r="D132" s="10"/>
      <c r="E132" s="10"/>
      <c r="F132" s="10"/>
      <c r="G132" s="10"/>
      <c r="H132" s="10"/>
      <c r="I132" s="10"/>
    </row>
    <row r="133" spans="1:9" s="12" customFormat="1" x14ac:dyDescent="0.2">
      <c r="A133" s="10"/>
      <c r="B133" s="11"/>
      <c r="C133" s="10"/>
      <c r="D133" s="10"/>
      <c r="E133" s="10"/>
      <c r="F133" s="10"/>
      <c r="G133" s="10"/>
      <c r="H133" s="10"/>
      <c r="I133" s="10"/>
    </row>
    <row r="134" spans="1:9" s="12" customFormat="1" x14ac:dyDescent="0.2">
      <c r="A134" s="10"/>
      <c r="B134" s="11"/>
      <c r="C134" s="10"/>
      <c r="D134" s="10"/>
      <c r="E134" s="10"/>
      <c r="F134" s="10"/>
      <c r="G134" s="10"/>
      <c r="H134" s="10"/>
      <c r="I134" s="10"/>
    </row>
    <row r="135" spans="1:9" s="12" customFormat="1" x14ac:dyDescent="0.2">
      <c r="A135" s="10"/>
      <c r="B135" s="11"/>
      <c r="C135" s="10"/>
      <c r="D135" s="10"/>
      <c r="E135" s="10"/>
      <c r="F135" s="10"/>
      <c r="G135" s="10"/>
      <c r="H135" s="10"/>
      <c r="I135" s="10"/>
    </row>
    <row r="136" spans="1:9" s="12" customFormat="1" x14ac:dyDescent="0.2">
      <c r="A136" s="10"/>
      <c r="B136" s="11"/>
      <c r="C136" s="10"/>
      <c r="D136" s="10"/>
      <c r="E136" s="10"/>
      <c r="F136" s="10"/>
      <c r="G136" s="10"/>
      <c r="H136" s="10"/>
      <c r="I136" s="10"/>
    </row>
    <row r="137" spans="1:9" s="12" customFormat="1" x14ac:dyDescent="0.2">
      <c r="A137" s="10"/>
      <c r="B137" s="11"/>
      <c r="C137" s="10"/>
      <c r="D137" s="10"/>
      <c r="E137" s="10"/>
      <c r="F137" s="10"/>
      <c r="G137" s="10"/>
      <c r="H137" s="10"/>
      <c r="I137" s="10"/>
    </row>
    <row r="138" spans="1:9" s="12" customFormat="1" x14ac:dyDescent="0.2">
      <c r="A138" s="10"/>
      <c r="B138" s="11"/>
      <c r="C138" s="10"/>
      <c r="D138" s="10"/>
      <c r="E138" s="10"/>
      <c r="F138" s="10"/>
      <c r="G138" s="10"/>
      <c r="H138" s="10"/>
      <c r="I138" s="10"/>
    </row>
    <row r="139" spans="1:9" s="12" customFormat="1" x14ac:dyDescent="0.2">
      <c r="A139" s="10"/>
      <c r="B139" s="11"/>
      <c r="C139" s="10"/>
      <c r="D139" s="10"/>
      <c r="E139" s="10"/>
      <c r="F139" s="10"/>
      <c r="G139" s="10"/>
      <c r="H139" s="10"/>
      <c r="I139" s="10"/>
    </row>
    <row r="140" spans="1:9" s="12" customFormat="1" x14ac:dyDescent="0.2">
      <c r="A140" s="10"/>
      <c r="B140" s="11"/>
      <c r="C140" s="10"/>
      <c r="D140" s="10"/>
      <c r="E140" s="10"/>
      <c r="F140" s="10"/>
      <c r="G140" s="10"/>
      <c r="H140" s="10"/>
      <c r="I140" s="10"/>
    </row>
    <row r="141" spans="1:9" s="12" customFormat="1" x14ac:dyDescent="0.2">
      <c r="A141" s="10"/>
      <c r="B141" s="11"/>
      <c r="C141" s="10"/>
      <c r="D141" s="10"/>
      <c r="E141" s="10"/>
      <c r="F141" s="10"/>
      <c r="G141" s="10"/>
      <c r="H141" s="10"/>
      <c r="I141" s="10"/>
    </row>
    <row r="142" spans="1:9" s="12" customFormat="1" x14ac:dyDescent="0.2">
      <c r="A142" s="10"/>
      <c r="B142" s="11"/>
      <c r="C142" s="10"/>
      <c r="D142" s="10"/>
      <c r="E142" s="10"/>
      <c r="F142" s="10"/>
      <c r="G142" s="10"/>
      <c r="H142" s="10"/>
      <c r="I142" s="10"/>
    </row>
  </sheetData>
  <mergeCells count="4">
    <mergeCell ref="E8:H8"/>
    <mergeCell ref="B1:G1"/>
    <mergeCell ref="B2:G2"/>
    <mergeCell ref="B3:G3"/>
  </mergeCells>
  <phoneticPr fontId="2" type="noConversion"/>
  <printOptions horizontalCentered="1"/>
  <pageMargins left="0" right="0" top="1.25" bottom="0.25" header="0.5" footer="0.5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Q111"/>
  <sheetViews>
    <sheetView showGridLines="0" topLeftCell="A47" workbookViewId="0">
      <selection activeCell="B65" sqref="B65"/>
    </sheetView>
  </sheetViews>
  <sheetFormatPr defaultRowHeight="12.75" x14ac:dyDescent="0.2"/>
  <cols>
    <col min="1" max="1" width="4.28515625" style="2" customWidth="1"/>
    <col min="2" max="2" width="27.85546875" style="9" bestFit="1" customWidth="1"/>
    <col min="3" max="4" width="8.7109375" style="2" customWidth="1"/>
    <col min="5" max="17" width="11.28515625" style="2" customWidth="1"/>
  </cols>
  <sheetData>
    <row r="1" spans="1:17" ht="21.6" customHeight="1" x14ac:dyDescent="0.3">
      <c r="B1" s="240" t="s">
        <v>128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</row>
    <row r="2" spans="1:17" ht="20.25" x14ac:dyDescent="0.3">
      <c r="B2" s="240" t="str">
        <f>"For "&amp;'Input Detail'!C1</f>
        <v xml:space="preserve">For 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</row>
    <row r="5" spans="1:17" ht="13.5" thickBot="1" x14ac:dyDescent="0.25">
      <c r="A5" s="3"/>
    </row>
    <row r="6" spans="1:17" ht="13.5" thickBot="1" x14ac:dyDescent="0.25">
      <c r="E6" s="255" t="s">
        <v>98</v>
      </c>
      <c r="F6" s="256"/>
      <c r="G6" s="256"/>
      <c r="H6" s="257"/>
      <c r="I6" s="258" t="s">
        <v>99</v>
      </c>
      <c r="J6" s="259"/>
      <c r="K6" s="259"/>
      <c r="L6" s="259"/>
      <c r="M6" s="259"/>
      <c r="N6" s="259"/>
      <c r="O6" s="259"/>
      <c r="P6" s="259"/>
      <c r="Q6" s="23"/>
    </row>
    <row r="7" spans="1:17" x14ac:dyDescent="0.2">
      <c r="B7" s="31" t="s">
        <v>96</v>
      </c>
      <c r="C7" s="30" t="s">
        <v>79</v>
      </c>
      <c r="D7" s="29" t="s">
        <v>80</v>
      </c>
      <c r="E7" s="7" t="s">
        <v>82</v>
      </c>
      <c r="F7" s="7" t="s">
        <v>83</v>
      </c>
      <c r="G7" s="8" t="s">
        <v>84</v>
      </c>
      <c r="H7" s="8" t="s">
        <v>85</v>
      </c>
      <c r="I7" s="8" t="s">
        <v>88</v>
      </c>
      <c r="J7" s="8" t="s">
        <v>95</v>
      </c>
      <c r="K7" s="8" t="s">
        <v>89</v>
      </c>
      <c r="L7" s="8" t="s">
        <v>90</v>
      </c>
      <c r="M7" s="8" t="s">
        <v>91</v>
      </c>
      <c r="N7" s="8" t="s">
        <v>92</v>
      </c>
      <c r="O7" s="8" t="s">
        <v>93</v>
      </c>
      <c r="P7" s="24" t="s">
        <v>94</v>
      </c>
      <c r="Q7" s="25" t="s">
        <v>81</v>
      </c>
    </row>
    <row r="8" spans="1:17" ht="13.15" customHeight="1" x14ac:dyDescent="0.2">
      <c r="A8" s="2">
        <v>3</v>
      </c>
      <c r="B8" s="189" t="s">
        <v>1</v>
      </c>
      <c r="C8" s="190">
        <v>25</v>
      </c>
      <c r="D8" s="191">
        <v>0.04</v>
      </c>
      <c r="E8" s="33">
        <f t="shared" ref="E8:E86" si="0">+DSUM(Unit_Detail,$A8,Crit1)*$C8*$D8</f>
        <v>0</v>
      </c>
      <c r="F8" s="33">
        <f t="shared" ref="F8:F86" si="1">+DSUM(Unit_Detail,$A8,Crit2)*$C8*$D8</f>
        <v>0</v>
      </c>
      <c r="G8" s="33">
        <f t="shared" ref="G8:G86" si="2">+DSUM(Unit_Detail,$A8,Crit3)*$C8*$D8</f>
        <v>0</v>
      </c>
      <c r="H8" s="33">
        <f>+DSUM(Unit_Detail,$A8,Crit4)*$C8*$D8</f>
        <v>0</v>
      </c>
      <c r="I8" s="33">
        <f t="shared" ref="I8:I48" si="3">+DSUM(Unit_Detail,$A8,Crit5)*$C8*$D8</f>
        <v>0</v>
      </c>
      <c r="J8" s="33">
        <f t="shared" ref="J8:J48" si="4">+DSUM(Unit_Detail,$A8,Crit6)*$C8*$D8</f>
        <v>0</v>
      </c>
      <c r="K8" s="33">
        <f t="shared" ref="K8:K48" si="5">+DSUM(Unit_Detail,$A8,Crit7)*$C8*$D8</f>
        <v>0</v>
      </c>
      <c r="L8" s="33">
        <f t="shared" ref="L8:L48" si="6">+DSUM(Unit_Detail,$A8,Crit8)*$C8*$D8</f>
        <v>0</v>
      </c>
      <c r="M8" s="33">
        <f t="shared" ref="M8:M48" si="7">+DSUM(Unit_Detail,$A8,Crit9)*$C8*$D8</f>
        <v>0</v>
      </c>
      <c r="N8" s="33">
        <f t="shared" ref="N8:N48" si="8">+DSUM(Unit_Detail,$A8,Crit10)*$C8*$D8</f>
        <v>0</v>
      </c>
      <c r="O8" s="33">
        <f t="shared" ref="O8:O48" si="9">+DSUM(Unit_Detail,$A8,Crit11)*$C8*$D8</f>
        <v>0</v>
      </c>
      <c r="P8" s="34">
        <f t="shared" ref="P8:P48" si="10">+DSUM(Unit_Detail,$A8,Crit12)*$C8*$D8</f>
        <v>0</v>
      </c>
      <c r="Q8" s="35">
        <f>SUM(E8:P8)</f>
        <v>0</v>
      </c>
    </row>
    <row r="9" spans="1:17" ht="13.15" customHeight="1" x14ac:dyDescent="0.2">
      <c r="A9" s="2">
        <v>4</v>
      </c>
      <c r="B9" s="192" t="s">
        <v>2</v>
      </c>
      <c r="C9" s="193">
        <v>25</v>
      </c>
      <c r="D9" s="170">
        <v>0.08</v>
      </c>
      <c r="E9" s="36">
        <f t="shared" si="0"/>
        <v>0</v>
      </c>
      <c r="F9" s="36">
        <f t="shared" si="1"/>
        <v>0</v>
      </c>
      <c r="G9" s="36">
        <f t="shared" si="2"/>
        <v>0</v>
      </c>
      <c r="H9" s="36">
        <f>+DSUM(Unit_Detail,$A9,Crit4)*$C9*$D9</f>
        <v>0</v>
      </c>
      <c r="I9" s="36">
        <f t="shared" si="3"/>
        <v>0</v>
      </c>
      <c r="J9" s="36">
        <f t="shared" si="4"/>
        <v>0</v>
      </c>
      <c r="K9" s="36">
        <f t="shared" si="5"/>
        <v>0</v>
      </c>
      <c r="L9" s="36">
        <f t="shared" si="6"/>
        <v>0</v>
      </c>
      <c r="M9" s="36">
        <f t="shared" si="7"/>
        <v>0</v>
      </c>
      <c r="N9" s="36">
        <f t="shared" si="8"/>
        <v>0</v>
      </c>
      <c r="O9" s="36">
        <f t="shared" si="9"/>
        <v>0</v>
      </c>
      <c r="P9" s="37">
        <f t="shared" si="10"/>
        <v>0</v>
      </c>
      <c r="Q9" s="38">
        <f t="shared" ref="Q9:Q85" si="11">SUM(E9:P9)</f>
        <v>0</v>
      </c>
    </row>
    <row r="10" spans="1:17" ht="13.15" customHeight="1" x14ac:dyDescent="0.2">
      <c r="A10" s="2">
        <v>5</v>
      </c>
      <c r="B10" s="173" t="s">
        <v>121</v>
      </c>
      <c r="C10" s="174">
        <v>100</v>
      </c>
      <c r="D10" s="158">
        <v>1.2500000000000001E-2</v>
      </c>
      <c r="E10" s="36">
        <f t="shared" si="0"/>
        <v>0</v>
      </c>
      <c r="F10" s="36">
        <f t="shared" si="1"/>
        <v>0</v>
      </c>
      <c r="G10" s="36">
        <f t="shared" si="2"/>
        <v>0</v>
      </c>
      <c r="H10" s="36">
        <f>+DSUM(Unit_Detail,$A10,Crit4)*$C10*$D10</f>
        <v>0</v>
      </c>
      <c r="I10" s="36">
        <f t="shared" si="3"/>
        <v>0</v>
      </c>
      <c r="J10" s="36">
        <f t="shared" si="4"/>
        <v>0</v>
      </c>
      <c r="K10" s="36">
        <f t="shared" si="5"/>
        <v>0</v>
      </c>
      <c r="L10" s="36">
        <f t="shared" si="6"/>
        <v>0</v>
      </c>
      <c r="M10" s="36">
        <f t="shared" si="7"/>
        <v>0</v>
      </c>
      <c r="N10" s="36">
        <f t="shared" si="8"/>
        <v>0</v>
      </c>
      <c r="O10" s="36">
        <f t="shared" si="9"/>
        <v>0</v>
      </c>
      <c r="P10" s="37">
        <f t="shared" si="10"/>
        <v>0</v>
      </c>
      <c r="Q10" s="38">
        <f>SUM(E10:P10)</f>
        <v>0</v>
      </c>
    </row>
    <row r="11" spans="1:17" ht="13.15" customHeight="1" x14ac:dyDescent="0.2">
      <c r="A11" s="2">
        <v>6</v>
      </c>
      <c r="B11" s="192" t="s">
        <v>3</v>
      </c>
      <c r="C11" s="193">
        <v>25</v>
      </c>
      <c r="D11" s="170">
        <v>0.08</v>
      </c>
      <c r="E11" s="36">
        <f t="shared" si="0"/>
        <v>0</v>
      </c>
      <c r="F11" s="36">
        <f t="shared" si="1"/>
        <v>0</v>
      </c>
      <c r="G11" s="36">
        <f t="shared" si="2"/>
        <v>0</v>
      </c>
      <c r="H11" s="36">
        <f t="shared" ref="H11:H88" si="12">+DSUM(Unit_Detail,$A11,Crit4)*$C11*$D11</f>
        <v>0</v>
      </c>
      <c r="I11" s="36">
        <f t="shared" si="3"/>
        <v>0</v>
      </c>
      <c r="J11" s="36">
        <f t="shared" si="4"/>
        <v>0</v>
      </c>
      <c r="K11" s="36">
        <f t="shared" si="5"/>
        <v>0</v>
      </c>
      <c r="L11" s="36">
        <f t="shared" si="6"/>
        <v>0</v>
      </c>
      <c r="M11" s="36">
        <f t="shared" si="7"/>
        <v>0</v>
      </c>
      <c r="N11" s="36">
        <f t="shared" si="8"/>
        <v>0</v>
      </c>
      <c r="O11" s="36">
        <f t="shared" si="9"/>
        <v>0</v>
      </c>
      <c r="P11" s="37">
        <f t="shared" si="10"/>
        <v>0</v>
      </c>
      <c r="Q11" s="38">
        <f t="shared" si="11"/>
        <v>0</v>
      </c>
    </row>
    <row r="12" spans="1:17" ht="13.15" customHeight="1" x14ac:dyDescent="0.2">
      <c r="A12" s="2">
        <v>7</v>
      </c>
      <c r="B12" s="192" t="s">
        <v>4</v>
      </c>
      <c r="C12" s="193">
        <v>10</v>
      </c>
      <c r="D12" s="170">
        <v>0.08</v>
      </c>
      <c r="E12" s="36">
        <f t="shared" si="0"/>
        <v>0</v>
      </c>
      <c r="F12" s="36">
        <f t="shared" si="1"/>
        <v>0</v>
      </c>
      <c r="G12" s="36">
        <f t="shared" si="2"/>
        <v>0</v>
      </c>
      <c r="H12" s="36">
        <f t="shared" si="12"/>
        <v>0</v>
      </c>
      <c r="I12" s="36">
        <f t="shared" si="3"/>
        <v>0</v>
      </c>
      <c r="J12" s="36">
        <f t="shared" si="4"/>
        <v>0</v>
      </c>
      <c r="K12" s="36">
        <f t="shared" si="5"/>
        <v>0</v>
      </c>
      <c r="L12" s="36">
        <f t="shared" si="6"/>
        <v>0</v>
      </c>
      <c r="M12" s="36">
        <f t="shared" si="7"/>
        <v>0</v>
      </c>
      <c r="N12" s="36">
        <f t="shared" si="8"/>
        <v>0</v>
      </c>
      <c r="O12" s="36">
        <f t="shared" si="9"/>
        <v>0</v>
      </c>
      <c r="P12" s="37">
        <f t="shared" si="10"/>
        <v>0</v>
      </c>
      <c r="Q12" s="38">
        <f t="shared" si="11"/>
        <v>0</v>
      </c>
    </row>
    <row r="13" spans="1:17" ht="13.15" customHeight="1" x14ac:dyDescent="0.2">
      <c r="A13" s="2">
        <v>8</v>
      </c>
      <c r="B13" s="194" t="s">
        <v>5</v>
      </c>
      <c r="C13" s="195">
        <v>10</v>
      </c>
      <c r="D13" s="196">
        <v>0.09</v>
      </c>
      <c r="E13" s="42">
        <f t="shared" si="0"/>
        <v>0</v>
      </c>
      <c r="F13" s="42">
        <f t="shared" si="1"/>
        <v>0</v>
      </c>
      <c r="G13" s="42">
        <f t="shared" si="2"/>
        <v>0</v>
      </c>
      <c r="H13" s="42">
        <f t="shared" si="12"/>
        <v>0</v>
      </c>
      <c r="I13" s="42">
        <f t="shared" si="3"/>
        <v>0</v>
      </c>
      <c r="J13" s="42">
        <f t="shared" si="4"/>
        <v>0</v>
      </c>
      <c r="K13" s="42">
        <f t="shared" si="5"/>
        <v>0</v>
      </c>
      <c r="L13" s="42">
        <f t="shared" si="6"/>
        <v>0</v>
      </c>
      <c r="M13" s="42">
        <f t="shared" si="7"/>
        <v>0</v>
      </c>
      <c r="N13" s="42">
        <f t="shared" si="8"/>
        <v>0</v>
      </c>
      <c r="O13" s="42">
        <f t="shared" si="9"/>
        <v>0</v>
      </c>
      <c r="P13" s="43">
        <f t="shared" si="10"/>
        <v>0</v>
      </c>
      <c r="Q13" s="44">
        <f t="shared" si="11"/>
        <v>0</v>
      </c>
    </row>
    <row r="14" spans="1:17" ht="13.15" customHeight="1" x14ac:dyDescent="0.2">
      <c r="A14" s="2">
        <v>9</v>
      </c>
      <c r="B14" s="197" t="s">
        <v>5</v>
      </c>
      <c r="C14" s="198">
        <v>25</v>
      </c>
      <c r="D14" s="199">
        <v>0.09</v>
      </c>
      <c r="E14" s="39">
        <f t="shared" si="0"/>
        <v>0</v>
      </c>
      <c r="F14" s="39">
        <f t="shared" si="1"/>
        <v>0</v>
      </c>
      <c r="G14" s="39">
        <f t="shared" si="2"/>
        <v>0</v>
      </c>
      <c r="H14" s="39">
        <f t="shared" si="12"/>
        <v>0</v>
      </c>
      <c r="I14" s="39">
        <f t="shared" si="3"/>
        <v>0</v>
      </c>
      <c r="J14" s="39">
        <f t="shared" si="4"/>
        <v>0</v>
      </c>
      <c r="K14" s="39">
        <f t="shared" si="5"/>
        <v>0</v>
      </c>
      <c r="L14" s="39">
        <f t="shared" si="6"/>
        <v>0</v>
      </c>
      <c r="M14" s="39">
        <f t="shared" si="7"/>
        <v>0</v>
      </c>
      <c r="N14" s="39">
        <f t="shared" si="8"/>
        <v>0</v>
      </c>
      <c r="O14" s="39">
        <f t="shared" si="9"/>
        <v>0</v>
      </c>
      <c r="P14" s="40">
        <f t="shared" si="10"/>
        <v>0</v>
      </c>
      <c r="Q14" s="41">
        <f t="shared" si="11"/>
        <v>0</v>
      </c>
    </row>
    <row r="15" spans="1:17" ht="13.15" customHeight="1" x14ac:dyDescent="0.2">
      <c r="A15" s="2">
        <v>10</v>
      </c>
      <c r="B15" s="192" t="s">
        <v>6</v>
      </c>
      <c r="C15" s="193">
        <v>10</v>
      </c>
      <c r="D15" s="170">
        <v>0.13</v>
      </c>
      <c r="E15" s="36">
        <f t="shared" si="0"/>
        <v>0</v>
      </c>
      <c r="F15" s="36">
        <f t="shared" si="1"/>
        <v>0</v>
      </c>
      <c r="G15" s="36">
        <f t="shared" si="2"/>
        <v>0</v>
      </c>
      <c r="H15" s="36">
        <f t="shared" si="12"/>
        <v>0</v>
      </c>
      <c r="I15" s="36">
        <f t="shared" si="3"/>
        <v>0</v>
      </c>
      <c r="J15" s="36">
        <f t="shared" si="4"/>
        <v>0</v>
      </c>
      <c r="K15" s="36">
        <f t="shared" si="5"/>
        <v>0</v>
      </c>
      <c r="L15" s="36">
        <f t="shared" si="6"/>
        <v>0</v>
      </c>
      <c r="M15" s="36">
        <f t="shared" si="7"/>
        <v>0</v>
      </c>
      <c r="N15" s="36">
        <f t="shared" si="8"/>
        <v>0</v>
      </c>
      <c r="O15" s="36">
        <f t="shared" si="9"/>
        <v>0</v>
      </c>
      <c r="P15" s="37">
        <f t="shared" si="10"/>
        <v>0</v>
      </c>
      <c r="Q15" s="38">
        <f t="shared" si="11"/>
        <v>0</v>
      </c>
    </row>
    <row r="16" spans="1:17" ht="13.15" customHeight="1" x14ac:dyDescent="0.2">
      <c r="A16" s="2">
        <v>11</v>
      </c>
      <c r="B16" s="192" t="s">
        <v>6</v>
      </c>
      <c r="C16" s="193">
        <v>25</v>
      </c>
      <c r="D16" s="170">
        <v>0.13</v>
      </c>
      <c r="E16" s="36">
        <f t="shared" si="0"/>
        <v>0</v>
      </c>
      <c r="F16" s="36">
        <f t="shared" si="1"/>
        <v>0</v>
      </c>
      <c r="G16" s="36">
        <f t="shared" si="2"/>
        <v>0</v>
      </c>
      <c r="H16" s="36">
        <f t="shared" si="12"/>
        <v>0</v>
      </c>
      <c r="I16" s="36">
        <f t="shared" si="3"/>
        <v>0</v>
      </c>
      <c r="J16" s="36">
        <f t="shared" si="4"/>
        <v>0</v>
      </c>
      <c r="K16" s="36">
        <f t="shared" si="5"/>
        <v>0</v>
      </c>
      <c r="L16" s="36">
        <f t="shared" si="6"/>
        <v>0</v>
      </c>
      <c r="M16" s="36">
        <f t="shared" si="7"/>
        <v>0</v>
      </c>
      <c r="N16" s="36">
        <f t="shared" si="8"/>
        <v>0</v>
      </c>
      <c r="O16" s="36">
        <f t="shared" si="9"/>
        <v>0</v>
      </c>
      <c r="P16" s="37">
        <f t="shared" si="10"/>
        <v>0</v>
      </c>
      <c r="Q16" s="38">
        <f t="shared" si="11"/>
        <v>0</v>
      </c>
    </row>
    <row r="17" spans="1:17" ht="13.15" customHeight="1" x14ac:dyDescent="0.2">
      <c r="A17" s="2">
        <v>12</v>
      </c>
      <c r="B17" s="192" t="s">
        <v>7</v>
      </c>
      <c r="C17" s="193">
        <v>25</v>
      </c>
      <c r="D17" s="170">
        <v>7.0000000000000007E-2</v>
      </c>
      <c r="E17" s="36">
        <f t="shared" si="0"/>
        <v>0</v>
      </c>
      <c r="F17" s="36">
        <f t="shared" si="1"/>
        <v>0</v>
      </c>
      <c r="G17" s="36">
        <f t="shared" si="2"/>
        <v>0</v>
      </c>
      <c r="H17" s="36">
        <f t="shared" si="12"/>
        <v>0</v>
      </c>
      <c r="I17" s="36">
        <f t="shared" si="3"/>
        <v>0</v>
      </c>
      <c r="J17" s="36">
        <f t="shared" si="4"/>
        <v>0</v>
      </c>
      <c r="K17" s="36">
        <f t="shared" si="5"/>
        <v>0</v>
      </c>
      <c r="L17" s="36">
        <f t="shared" si="6"/>
        <v>0</v>
      </c>
      <c r="M17" s="36">
        <f t="shared" si="7"/>
        <v>0</v>
      </c>
      <c r="N17" s="36">
        <f t="shared" si="8"/>
        <v>0</v>
      </c>
      <c r="O17" s="36">
        <f t="shared" si="9"/>
        <v>0</v>
      </c>
      <c r="P17" s="37">
        <f t="shared" si="10"/>
        <v>0</v>
      </c>
      <c r="Q17" s="38">
        <f t="shared" si="11"/>
        <v>0</v>
      </c>
    </row>
    <row r="18" spans="1:17" ht="13.15" customHeight="1" x14ac:dyDescent="0.2">
      <c r="A18" s="2">
        <v>13</v>
      </c>
      <c r="B18" s="194" t="s">
        <v>8</v>
      </c>
      <c r="C18" s="195">
        <v>25</v>
      </c>
      <c r="D18" s="196">
        <v>0.02</v>
      </c>
      <c r="E18" s="42">
        <f t="shared" si="0"/>
        <v>0</v>
      </c>
      <c r="F18" s="42">
        <f t="shared" si="1"/>
        <v>0</v>
      </c>
      <c r="G18" s="42">
        <f t="shared" si="2"/>
        <v>0</v>
      </c>
      <c r="H18" s="42">
        <f t="shared" si="12"/>
        <v>0</v>
      </c>
      <c r="I18" s="42">
        <f t="shared" si="3"/>
        <v>0</v>
      </c>
      <c r="J18" s="42">
        <f t="shared" si="4"/>
        <v>0</v>
      </c>
      <c r="K18" s="42">
        <f t="shared" si="5"/>
        <v>0</v>
      </c>
      <c r="L18" s="42">
        <f t="shared" si="6"/>
        <v>0</v>
      </c>
      <c r="M18" s="42">
        <f t="shared" si="7"/>
        <v>0</v>
      </c>
      <c r="N18" s="42">
        <f t="shared" si="8"/>
        <v>0</v>
      </c>
      <c r="O18" s="42">
        <f t="shared" si="9"/>
        <v>0</v>
      </c>
      <c r="P18" s="43">
        <f t="shared" si="10"/>
        <v>0</v>
      </c>
      <c r="Q18" s="44">
        <f t="shared" si="11"/>
        <v>0</v>
      </c>
    </row>
    <row r="19" spans="1:17" ht="13.15" customHeight="1" x14ac:dyDescent="0.2">
      <c r="A19" s="2">
        <v>14</v>
      </c>
      <c r="B19" s="178" t="s">
        <v>118</v>
      </c>
      <c r="C19" s="171">
        <v>3.79</v>
      </c>
      <c r="D19" s="161">
        <v>0.15</v>
      </c>
      <c r="E19" s="147">
        <f t="shared" si="0"/>
        <v>0</v>
      </c>
      <c r="F19" s="147">
        <f t="shared" si="1"/>
        <v>0</v>
      </c>
      <c r="G19" s="147">
        <f t="shared" si="2"/>
        <v>0</v>
      </c>
      <c r="H19" s="147">
        <f t="shared" si="12"/>
        <v>0</v>
      </c>
      <c r="I19" s="147">
        <f t="shared" si="3"/>
        <v>0</v>
      </c>
      <c r="J19" s="147">
        <f t="shared" si="4"/>
        <v>0</v>
      </c>
      <c r="K19" s="147">
        <f t="shared" si="5"/>
        <v>0</v>
      </c>
      <c r="L19" s="147">
        <f t="shared" si="6"/>
        <v>0</v>
      </c>
      <c r="M19" s="147">
        <f t="shared" si="7"/>
        <v>0</v>
      </c>
      <c r="N19" s="147">
        <f t="shared" si="8"/>
        <v>0</v>
      </c>
      <c r="O19" s="147">
        <f t="shared" si="9"/>
        <v>0</v>
      </c>
      <c r="P19" s="148">
        <f t="shared" si="10"/>
        <v>0</v>
      </c>
      <c r="Q19" s="149">
        <f>SUM(E19:P19)</f>
        <v>0</v>
      </c>
    </row>
    <row r="20" spans="1:17" ht="13.15" customHeight="1" x14ac:dyDescent="0.2">
      <c r="A20" s="2">
        <v>15</v>
      </c>
      <c r="B20" s="177" t="s">
        <v>118</v>
      </c>
      <c r="C20" s="172">
        <v>10</v>
      </c>
      <c r="D20" s="160">
        <v>7.0000000000000007E-2</v>
      </c>
      <c r="E20" s="39">
        <f t="shared" si="0"/>
        <v>0</v>
      </c>
      <c r="F20" s="39">
        <f t="shared" si="1"/>
        <v>0</v>
      </c>
      <c r="G20" s="39">
        <f t="shared" si="2"/>
        <v>0</v>
      </c>
      <c r="H20" s="39">
        <f t="shared" si="12"/>
        <v>0</v>
      </c>
      <c r="I20" s="39">
        <f t="shared" si="3"/>
        <v>0</v>
      </c>
      <c r="J20" s="39">
        <f t="shared" si="4"/>
        <v>0</v>
      </c>
      <c r="K20" s="39">
        <f t="shared" si="5"/>
        <v>0</v>
      </c>
      <c r="L20" s="39">
        <f t="shared" si="6"/>
        <v>0</v>
      </c>
      <c r="M20" s="39">
        <f t="shared" si="7"/>
        <v>0</v>
      </c>
      <c r="N20" s="39">
        <f t="shared" si="8"/>
        <v>0</v>
      </c>
      <c r="O20" s="39">
        <f t="shared" si="9"/>
        <v>0</v>
      </c>
      <c r="P20" s="40">
        <f t="shared" si="10"/>
        <v>0</v>
      </c>
      <c r="Q20" s="41">
        <f t="shared" si="11"/>
        <v>0</v>
      </c>
    </row>
    <row r="21" spans="1:17" ht="13.15" customHeight="1" x14ac:dyDescent="0.2">
      <c r="A21" s="2">
        <v>16</v>
      </c>
      <c r="B21" s="177" t="s">
        <v>118</v>
      </c>
      <c r="C21" s="172">
        <v>12</v>
      </c>
      <c r="D21" s="160">
        <v>0.15</v>
      </c>
      <c r="E21" s="39">
        <f t="shared" si="0"/>
        <v>0</v>
      </c>
      <c r="F21" s="39">
        <f t="shared" si="1"/>
        <v>0</v>
      </c>
      <c r="G21" s="39">
        <f t="shared" si="2"/>
        <v>0</v>
      </c>
      <c r="H21" s="39">
        <f t="shared" si="12"/>
        <v>0</v>
      </c>
      <c r="I21" s="39">
        <f t="shared" si="3"/>
        <v>0</v>
      </c>
      <c r="J21" s="39">
        <f t="shared" si="4"/>
        <v>0</v>
      </c>
      <c r="K21" s="39">
        <f t="shared" si="5"/>
        <v>0</v>
      </c>
      <c r="L21" s="39">
        <f t="shared" si="6"/>
        <v>0</v>
      </c>
      <c r="M21" s="39">
        <f t="shared" si="7"/>
        <v>0</v>
      </c>
      <c r="N21" s="39">
        <f t="shared" si="8"/>
        <v>0</v>
      </c>
      <c r="O21" s="39">
        <f t="shared" si="9"/>
        <v>0</v>
      </c>
      <c r="P21" s="40">
        <f t="shared" si="10"/>
        <v>0</v>
      </c>
      <c r="Q21" s="41">
        <f>SUM(E21:P21)</f>
        <v>0</v>
      </c>
    </row>
    <row r="22" spans="1:17" ht="13.15" customHeight="1" x14ac:dyDescent="0.2">
      <c r="A22" s="2">
        <v>17</v>
      </c>
      <c r="B22" s="192" t="s">
        <v>9</v>
      </c>
      <c r="C22" s="193">
        <v>25</v>
      </c>
      <c r="D22" s="170">
        <v>0.08</v>
      </c>
      <c r="E22" s="36">
        <f t="shared" si="0"/>
        <v>0</v>
      </c>
      <c r="F22" s="36">
        <f t="shared" si="1"/>
        <v>0</v>
      </c>
      <c r="G22" s="36">
        <f t="shared" si="2"/>
        <v>0</v>
      </c>
      <c r="H22" s="36">
        <f t="shared" si="12"/>
        <v>0</v>
      </c>
      <c r="I22" s="36">
        <f t="shared" si="3"/>
        <v>0</v>
      </c>
      <c r="J22" s="36">
        <f t="shared" si="4"/>
        <v>0</v>
      </c>
      <c r="K22" s="36">
        <f t="shared" si="5"/>
        <v>0</v>
      </c>
      <c r="L22" s="36">
        <f t="shared" si="6"/>
        <v>0</v>
      </c>
      <c r="M22" s="36">
        <f t="shared" si="7"/>
        <v>0</v>
      </c>
      <c r="N22" s="36">
        <f t="shared" si="8"/>
        <v>0</v>
      </c>
      <c r="O22" s="36">
        <f t="shared" si="9"/>
        <v>0</v>
      </c>
      <c r="P22" s="37">
        <f t="shared" si="10"/>
        <v>0</v>
      </c>
      <c r="Q22" s="38">
        <f t="shared" si="11"/>
        <v>0</v>
      </c>
    </row>
    <row r="23" spans="1:17" ht="13.15" customHeight="1" x14ac:dyDescent="0.2">
      <c r="A23" s="2">
        <v>18</v>
      </c>
      <c r="B23" s="192" t="s">
        <v>10</v>
      </c>
      <c r="C23" s="193">
        <v>50</v>
      </c>
      <c r="D23" s="200">
        <v>0.02</v>
      </c>
      <c r="E23" s="36">
        <f t="shared" si="0"/>
        <v>0</v>
      </c>
      <c r="F23" s="36">
        <f t="shared" si="1"/>
        <v>0</v>
      </c>
      <c r="G23" s="36">
        <f t="shared" si="2"/>
        <v>0</v>
      </c>
      <c r="H23" s="36">
        <f t="shared" si="12"/>
        <v>0</v>
      </c>
      <c r="I23" s="36">
        <f t="shared" si="3"/>
        <v>0</v>
      </c>
      <c r="J23" s="36">
        <f t="shared" si="4"/>
        <v>0</v>
      </c>
      <c r="K23" s="36">
        <f t="shared" si="5"/>
        <v>0</v>
      </c>
      <c r="L23" s="36">
        <f t="shared" si="6"/>
        <v>0</v>
      </c>
      <c r="M23" s="36">
        <f t="shared" si="7"/>
        <v>0</v>
      </c>
      <c r="N23" s="36">
        <f t="shared" si="8"/>
        <v>0</v>
      </c>
      <c r="O23" s="36">
        <f t="shared" si="9"/>
        <v>0</v>
      </c>
      <c r="P23" s="37">
        <f t="shared" si="10"/>
        <v>0</v>
      </c>
      <c r="Q23" s="38">
        <f t="shared" si="11"/>
        <v>0</v>
      </c>
    </row>
    <row r="24" spans="1:17" ht="13.15" customHeight="1" x14ac:dyDescent="0.2">
      <c r="A24" s="2">
        <v>19</v>
      </c>
      <c r="B24" s="192" t="s">
        <v>11</v>
      </c>
      <c r="C24" s="193">
        <v>10</v>
      </c>
      <c r="D24" s="170">
        <v>0.04</v>
      </c>
      <c r="E24" s="36">
        <f t="shared" si="0"/>
        <v>0</v>
      </c>
      <c r="F24" s="36">
        <f t="shared" si="1"/>
        <v>0</v>
      </c>
      <c r="G24" s="36">
        <f t="shared" si="2"/>
        <v>0</v>
      </c>
      <c r="H24" s="36">
        <f t="shared" si="12"/>
        <v>0</v>
      </c>
      <c r="I24" s="36">
        <f t="shared" si="3"/>
        <v>0</v>
      </c>
      <c r="J24" s="36">
        <f t="shared" si="4"/>
        <v>0</v>
      </c>
      <c r="K24" s="36">
        <f t="shared" si="5"/>
        <v>0</v>
      </c>
      <c r="L24" s="36">
        <f t="shared" si="6"/>
        <v>0</v>
      </c>
      <c r="M24" s="36">
        <f t="shared" si="7"/>
        <v>0</v>
      </c>
      <c r="N24" s="36">
        <f t="shared" si="8"/>
        <v>0</v>
      </c>
      <c r="O24" s="36">
        <f t="shared" si="9"/>
        <v>0</v>
      </c>
      <c r="P24" s="37">
        <f t="shared" si="10"/>
        <v>0</v>
      </c>
      <c r="Q24" s="38">
        <f t="shared" si="11"/>
        <v>0</v>
      </c>
    </row>
    <row r="25" spans="1:17" ht="13.15" customHeight="1" x14ac:dyDescent="0.2">
      <c r="A25" s="2">
        <v>20</v>
      </c>
      <c r="B25" s="192" t="s">
        <v>122</v>
      </c>
      <c r="C25" s="193">
        <v>25</v>
      </c>
      <c r="D25" s="201">
        <v>0.11</v>
      </c>
      <c r="E25" s="36">
        <f t="shared" si="0"/>
        <v>0</v>
      </c>
      <c r="F25" s="36">
        <f t="shared" si="1"/>
        <v>0</v>
      </c>
      <c r="G25" s="36">
        <f t="shared" si="2"/>
        <v>0</v>
      </c>
      <c r="H25" s="36">
        <f t="shared" si="12"/>
        <v>0</v>
      </c>
      <c r="I25" s="36">
        <f t="shared" si="3"/>
        <v>0</v>
      </c>
      <c r="J25" s="36">
        <f t="shared" si="4"/>
        <v>0</v>
      </c>
      <c r="K25" s="36">
        <f t="shared" si="5"/>
        <v>0</v>
      </c>
      <c r="L25" s="36">
        <f t="shared" si="6"/>
        <v>0</v>
      </c>
      <c r="M25" s="36">
        <f t="shared" si="7"/>
        <v>0</v>
      </c>
      <c r="N25" s="36">
        <f t="shared" si="8"/>
        <v>0</v>
      </c>
      <c r="O25" s="36">
        <f t="shared" si="9"/>
        <v>0</v>
      </c>
      <c r="P25" s="37">
        <f t="shared" si="10"/>
        <v>0</v>
      </c>
      <c r="Q25" s="38">
        <f>SUM(E25:P25)</f>
        <v>0</v>
      </c>
    </row>
    <row r="26" spans="1:17" ht="13.15" customHeight="1" x14ac:dyDescent="0.2">
      <c r="A26" s="2">
        <v>21</v>
      </c>
      <c r="B26" s="175" t="s">
        <v>120</v>
      </c>
      <c r="C26" s="176">
        <v>25</v>
      </c>
      <c r="D26" s="159">
        <v>0.05</v>
      </c>
      <c r="E26" s="42">
        <f t="shared" si="0"/>
        <v>0</v>
      </c>
      <c r="F26" s="42">
        <f t="shared" si="1"/>
        <v>0</v>
      </c>
      <c r="G26" s="42">
        <f t="shared" si="2"/>
        <v>0</v>
      </c>
      <c r="H26" s="42">
        <f t="shared" si="12"/>
        <v>0</v>
      </c>
      <c r="I26" s="42">
        <f t="shared" si="3"/>
        <v>0</v>
      </c>
      <c r="J26" s="42">
        <f t="shared" si="4"/>
        <v>0</v>
      </c>
      <c r="K26" s="42">
        <f t="shared" si="5"/>
        <v>0</v>
      </c>
      <c r="L26" s="42">
        <f t="shared" si="6"/>
        <v>0</v>
      </c>
      <c r="M26" s="42">
        <f t="shared" si="7"/>
        <v>0</v>
      </c>
      <c r="N26" s="42">
        <f t="shared" si="8"/>
        <v>0</v>
      </c>
      <c r="O26" s="42">
        <f t="shared" si="9"/>
        <v>0</v>
      </c>
      <c r="P26" s="43">
        <f t="shared" si="10"/>
        <v>0</v>
      </c>
      <c r="Q26" s="44">
        <f t="shared" si="11"/>
        <v>0</v>
      </c>
    </row>
    <row r="27" spans="1:17" ht="13.15" customHeight="1" x14ac:dyDescent="0.2">
      <c r="A27" s="2">
        <v>22</v>
      </c>
      <c r="B27" s="197" t="s">
        <v>12</v>
      </c>
      <c r="C27" s="198">
        <v>25</v>
      </c>
      <c r="D27" s="199">
        <v>0.11</v>
      </c>
      <c r="E27" s="39">
        <f t="shared" si="0"/>
        <v>0</v>
      </c>
      <c r="F27" s="39">
        <f t="shared" si="1"/>
        <v>0</v>
      </c>
      <c r="G27" s="39">
        <f t="shared" si="2"/>
        <v>0</v>
      </c>
      <c r="H27" s="39">
        <f t="shared" si="12"/>
        <v>0</v>
      </c>
      <c r="I27" s="39">
        <f t="shared" si="3"/>
        <v>0</v>
      </c>
      <c r="J27" s="39">
        <f t="shared" si="4"/>
        <v>0</v>
      </c>
      <c r="K27" s="39">
        <f t="shared" si="5"/>
        <v>0</v>
      </c>
      <c r="L27" s="39">
        <f t="shared" si="6"/>
        <v>0</v>
      </c>
      <c r="M27" s="39">
        <f t="shared" si="7"/>
        <v>0</v>
      </c>
      <c r="N27" s="39">
        <f t="shared" si="8"/>
        <v>0</v>
      </c>
      <c r="O27" s="39">
        <f t="shared" si="9"/>
        <v>0</v>
      </c>
      <c r="P27" s="40">
        <f t="shared" si="10"/>
        <v>0</v>
      </c>
      <c r="Q27" s="41">
        <f t="shared" si="11"/>
        <v>0</v>
      </c>
    </row>
    <row r="28" spans="1:17" ht="13.15" customHeight="1" x14ac:dyDescent="0.2">
      <c r="A28" s="2">
        <v>23</v>
      </c>
      <c r="B28" s="192" t="s">
        <v>13</v>
      </c>
      <c r="C28" s="193">
        <v>10</v>
      </c>
      <c r="D28" s="170">
        <v>0.06</v>
      </c>
      <c r="E28" s="36">
        <f t="shared" si="0"/>
        <v>0</v>
      </c>
      <c r="F28" s="36">
        <f t="shared" si="1"/>
        <v>0</v>
      </c>
      <c r="G28" s="36">
        <f t="shared" si="2"/>
        <v>0</v>
      </c>
      <c r="H28" s="36">
        <f t="shared" si="12"/>
        <v>0</v>
      </c>
      <c r="I28" s="36">
        <f t="shared" si="3"/>
        <v>0</v>
      </c>
      <c r="J28" s="36">
        <f t="shared" si="4"/>
        <v>0</v>
      </c>
      <c r="K28" s="36">
        <f t="shared" si="5"/>
        <v>0</v>
      </c>
      <c r="L28" s="36">
        <f t="shared" si="6"/>
        <v>0</v>
      </c>
      <c r="M28" s="36">
        <f t="shared" si="7"/>
        <v>0</v>
      </c>
      <c r="N28" s="36">
        <f t="shared" si="8"/>
        <v>0</v>
      </c>
      <c r="O28" s="36">
        <f t="shared" si="9"/>
        <v>0</v>
      </c>
      <c r="P28" s="37">
        <f t="shared" si="10"/>
        <v>0</v>
      </c>
      <c r="Q28" s="38">
        <f t="shared" si="11"/>
        <v>0</v>
      </c>
    </row>
    <row r="29" spans="1:17" ht="13.15" customHeight="1" x14ac:dyDescent="0.2">
      <c r="A29" s="2">
        <v>24</v>
      </c>
      <c r="B29" s="192" t="s">
        <v>14</v>
      </c>
      <c r="C29" s="193">
        <v>10</v>
      </c>
      <c r="D29" s="170">
        <v>0.08</v>
      </c>
      <c r="E29" s="36">
        <f t="shared" si="0"/>
        <v>0</v>
      </c>
      <c r="F29" s="36">
        <f t="shared" si="1"/>
        <v>0</v>
      </c>
      <c r="G29" s="36">
        <f t="shared" si="2"/>
        <v>0</v>
      </c>
      <c r="H29" s="36">
        <f t="shared" si="12"/>
        <v>0</v>
      </c>
      <c r="I29" s="36">
        <f t="shared" si="3"/>
        <v>0</v>
      </c>
      <c r="J29" s="36">
        <f t="shared" si="4"/>
        <v>0</v>
      </c>
      <c r="K29" s="36">
        <f t="shared" si="5"/>
        <v>0</v>
      </c>
      <c r="L29" s="36">
        <f t="shared" si="6"/>
        <v>0</v>
      </c>
      <c r="M29" s="36">
        <f t="shared" si="7"/>
        <v>0</v>
      </c>
      <c r="N29" s="36">
        <f t="shared" si="8"/>
        <v>0</v>
      </c>
      <c r="O29" s="36">
        <f t="shared" si="9"/>
        <v>0</v>
      </c>
      <c r="P29" s="37">
        <f t="shared" si="10"/>
        <v>0</v>
      </c>
      <c r="Q29" s="38">
        <f t="shared" si="11"/>
        <v>0</v>
      </c>
    </row>
    <row r="30" spans="1:17" ht="13.15" customHeight="1" x14ac:dyDescent="0.2">
      <c r="A30" s="2">
        <v>25</v>
      </c>
      <c r="B30" s="173" t="s">
        <v>123</v>
      </c>
      <c r="C30" s="174">
        <v>25</v>
      </c>
      <c r="D30" s="157">
        <v>0.04</v>
      </c>
      <c r="E30" s="36">
        <f t="shared" si="0"/>
        <v>0</v>
      </c>
      <c r="F30" s="36">
        <f t="shared" si="1"/>
        <v>0</v>
      </c>
      <c r="G30" s="36">
        <f t="shared" si="2"/>
        <v>0</v>
      </c>
      <c r="H30" s="36">
        <f t="shared" si="12"/>
        <v>0</v>
      </c>
      <c r="I30" s="36">
        <f t="shared" si="3"/>
        <v>0</v>
      </c>
      <c r="J30" s="36">
        <f t="shared" si="4"/>
        <v>0</v>
      </c>
      <c r="K30" s="36">
        <f t="shared" si="5"/>
        <v>0</v>
      </c>
      <c r="L30" s="36">
        <f t="shared" si="6"/>
        <v>0</v>
      </c>
      <c r="M30" s="36">
        <f t="shared" si="7"/>
        <v>0</v>
      </c>
      <c r="N30" s="36">
        <f t="shared" si="8"/>
        <v>0</v>
      </c>
      <c r="O30" s="36">
        <f t="shared" si="9"/>
        <v>0</v>
      </c>
      <c r="P30" s="37">
        <f t="shared" si="10"/>
        <v>0</v>
      </c>
      <c r="Q30" s="38">
        <f>SUM(E30:P30)</f>
        <v>0</v>
      </c>
    </row>
    <row r="31" spans="1:17" ht="13.15" customHeight="1" x14ac:dyDescent="0.2">
      <c r="A31" s="2">
        <v>26</v>
      </c>
      <c r="B31" s="192" t="s">
        <v>124</v>
      </c>
      <c r="C31" s="193">
        <v>10</v>
      </c>
      <c r="D31" s="170">
        <v>0.09</v>
      </c>
      <c r="E31" s="36">
        <f t="shared" si="0"/>
        <v>0</v>
      </c>
      <c r="F31" s="36">
        <f t="shared" si="1"/>
        <v>0</v>
      </c>
      <c r="G31" s="36">
        <f t="shared" si="2"/>
        <v>0</v>
      </c>
      <c r="H31" s="36">
        <f t="shared" si="12"/>
        <v>0</v>
      </c>
      <c r="I31" s="36">
        <f t="shared" si="3"/>
        <v>0</v>
      </c>
      <c r="J31" s="36">
        <f t="shared" si="4"/>
        <v>0</v>
      </c>
      <c r="K31" s="36">
        <f t="shared" si="5"/>
        <v>0</v>
      </c>
      <c r="L31" s="36">
        <f t="shared" si="6"/>
        <v>0</v>
      </c>
      <c r="M31" s="36">
        <f t="shared" si="7"/>
        <v>0</v>
      </c>
      <c r="N31" s="36">
        <f t="shared" si="8"/>
        <v>0</v>
      </c>
      <c r="O31" s="36">
        <f t="shared" si="9"/>
        <v>0</v>
      </c>
      <c r="P31" s="37">
        <f t="shared" si="10"/>
        <v>0</v>
      </c>
      <c r="Q31" s="38">
        <f>SUM(E31:P31)</f>
        <v>0</v>
      </c>
    </row>
    <row r="32" spans="1:17" ht="13.15" customHeight="1" x14ac:dyDescent="0.2">
      <c r="A32" s="2">
        <v>27</v>
      </c>
      <c r="B32" s="175" t="s">
        <v>15</v>
      </c>
      <c r="C32" s="176">
        <v>10</v>
      </c>
      <c r="D32" s="159">
        <v>0.08</v>
      </c>
      <c r="E32" s="42">
        <f t="shared" si="0"/>
        <v>0</v>
      </c>
      <c r="F32" s="42">
        <f t="shared" si="1"/>
        <v>0</v>
      </c>
      <c r="G32" s="42">
        <f t="shared" si="2"/>
        <v>0</v>
      </c>
      <c r="H32" s="42">
        <f t="shared" si="12"/>
        <v>0</v>
      </c>
      <c r="I32" s="42">
        <f t="shared" si="3"/>
        <v>0</v>
      </c>
      <c r="J32" s="42">
        <f t="shared" si="4"/>
        <v>0</v>
      </c>
      <c r="K32" s="42">
        <f t="shared" si="5"/>
        <v>0</v>
      </c>
      <c r="L32" s="42">
        <f t="shared" si="6"/>
        <v>0</v>
      </c>
      <c r="M32" s="42">
        <f t="shared" si="7"/>
        <v>0</v>
      </c>
      <c r="N32" s="42">
        <f t="shared" si="8"/>
        <v>0</v>
      </c>
      <c r="O32" s="42">
        <f t="shared" si="9"/>
        <v>0</v>
      </c>
      <c r="P32" s="43">
        <f t="shared" si="10"/>
        <v>0</v>
      </c>
      <c r="Q32" s="44">
        <f t="shared" si="11"/>
        <v>0</v>
      </c>
    </row>
    <row r="33" spans="1:17" ht="13.15" customHeight="1" x14ac:dyDescent="0.2">
      <c r="A33" s="2">
        <v>28</v>
      </c>
      <c r="B33" s="197" t="s">
        <v>16</v>
      </c>
      <c r="C33" s="198">
        <v>10</v>
      </c>
      <c r="D33" s="199">
        <v>0.09</v>
      </c>
      <c r="E33" s="39">
        <f t="shared" si="0"/>
        <v>0</v>
      </c>
      <c r="F33" s="39">
        <f t="shared" si="1"/>
        <v>0</v>
      </c>
      <c r="G33" s="39">
        <f t="shared" si="2"/>
        <v>0</v>
      </c>
      <c r="H33" s="39">
        <f t="shared" si="12"/>
        <v>0</v>
      </c>
      <c r="I33" s="39">
        <f t="shared" si="3"/>
        <v>0</v>
      </c>
      <c r="J33" s="39">
        <f t="shared" si="4"/>
        <v>0</v>
      </c>
      <c r="K33" s="39">
        <f t="shared" si="5"/>
        <v>0</v>
      </c>
      <c r="L33" s="39">
        <f t="shared" si="6"/>
        <v>0</v>
      </c>
      <c r="M33" s="39">
        <f t="shared" si="7"/>
        <v>0</v>
      </c>
      <c r="N33" s="39">
        <f t="shared" si="8"/>
        <v>0</v>
      </c>
      <c r="O33" s="39">
        <f t="shared" si="9"/>
        <v>0</v>
      </c>
      <c r="P33" s="40">
        <f t="shared" si="10"/>
        <v>0</v>
      </c>
      <c r="Q33" s="41">
        <f t="shared" si="11"/>
        <v>0</v>
      </c>
    </row>
    <row r="34" spans="1:17" ht="13.15" customHeight="1" x14ac:dyDescent="0.2">
      <c r="A34" s="2">
        <v>29</v>
      </c>
      <c r="B34" s="173" t="s">
        <v>17</v>
      </c>
      <c r="C34" s="174">
        <v>25</v>
      </c>
      <c r="D34" s="157">
        <v>0.08</v>
      </c>
      <c r="E34" s="36">
        <f t="shared" si="0"/>
        <v>0</v>
      </c>
      <c r="F34" s="36">
        <f t="shared" si="1"/>
        <v>0</v>
      </c>
      <c r="G34" s="36">
        <f t="shared" si="2"/>
        <v>0</v>
      </c>
      <c r="H34" s="36">
        <f t="shared" si="12"/>
        <v>0</v>
      </c>
      <c r="I34" s="36">
        <f t="shared" si="3"/>
        <v>0</v>
      </c>
      <c r="J34" s="36">
        <f t="shared" si="4"/>
        <v>0</v>
      </c>
      <c r="K34" s="36">
        <f t="shared" si="5"/>
        <v>0</v>
      </c>
      <c r="L34" s="36">
        <f t="shared" si="6"/>
        <v>0</v>
      </c>
      <c r="M34" s="36">
        <f t="shared" si="7"/>
        <v>0</v>
      </c>
      <c r="N34" s="36">
        <f t="shared" si="8"/>
        <v>0</v>
      </c>
      <c r="O34" s="36">
        <f t="shared" si="9"/>
        <v>0</v>
      </c>
      <c r="P34" s="37">
        <f t="shared" si="10"/>
        <v>0</v>
      </c>
      <c r="Q34" s="38">
        <f t="shared" si="11"/>
        <v>0</v>
      </c>
    </row>
    <row r="35" spans="1:17" ht="13.15" customHeight="1" x14ac:dyDescent="0.2">
      <c r="A35" s="2">
        <v>30</v>
      </c>
      <c r="B35" s="173" t="s">
        <v>17</v>
      </c>
      <c r="C35" s="174">
        <v>100</v>
      </c>
      <c r="D35" s="157">
        <v>0.08</v>
      </c>
      <c r="E35" s="36">
        <f t="shared" si="0"/>
        <v>0</v>
      </c>
      <c r="F35" s="36">
        <f t="shared" si="1"/>
        <v>0</v>
      </c>
      <c r="G35" s="36">
        <f t="shared" si="2"/>
        <v>0</v>
      </c>
      <c r="H35" s="36">
        <f t="shared" si="12"/>
        <v>0</v>
      </c>
      <c r="I35" s="36">
        <f t="shared" si="3"/>
        <v>0</v>
      </c>
      <c r="J35" s="36">
        <f t="shared" si="4"/>
        <v>0</v>
      </c>
      <c r="K35" s="36">
        <f t="shared" si="5"/>
        <v>0</v>
      </c>
      <c r="L35" s="36">
        <f t="shared" si="6"/>
        <v>0</v>
      </c>
      <c r="M35" s="36">
        <f t="shared" si="7"/>
        <v>0</v>
      </c>
      <c r="N35" s="36">
        <f t="shared" si="8"/>
        <v>0</v>
      </c>
      <c r="O35" s="36">
        <f t="shared" si="9"/>
        <v>0</v>
      </c>
      <c r="P35" s="37">
        <f t="shared" si="10"/>
        <v>0</v>
      </c>
      <c r="Q35" s="38">
        <f>SUM(E35:P35)</f>
        <v>0</v>
      </c>
    </row>
    <row r="36" spans="1:17" ht="13.15" customHeight="1" x14ac:dyDescent="0.2">
      <c r="A36" s="2">
        <v>31</v>
      </c>
      <c r="B36" s="173" t="s">
        <v>18</v>
      </c>
      <c r="C36" s="174">
        <v>25</v>
      </c>
      <c r="D36" s="157">
        <v>0.06</v>
      </c>
      <c r="E36" s="36">
        <f t="shared" si="0"/>
        <v>0</v>
      </c>
      <c r="F36" s="36">
        <f t="shared" si="1"/>
        <v>0</v>
      </c>
      <c r="G36" s="36">
        <f t="shared" si="2"/>
        <v>0</v>
      </c>
      <c r="H36" s="36">
        <f t="shared" si="12"/>
        <v>0</v>
      </c>
      <c r="I36" s="36">
        <f t="shared" si="3"/>
        <v>0</v>
      </c>
      <c r="J36" s="36">
        <f t="shared" si="4"/>
        <v>0</v>
      </c>
      <c r="K36" s="36">
        <f t="shared" si="5"/>
        <v>0</v>
      </c>
      <c r="L36" s="36">
        <f t="shared" si="6"/>
        <v>0</v>
      </c>
      <c r="M36" s="36">
        <f t="shared" si="7"/>
        <v>0</v>
      </c>
      <c r="N36" s="36">
        <f t="shared" si="8"/>
        <v>0</v>
      </c>
      <c r="O36" s="36">
        <f t="shared" si="9"/>
        <v>0</v>
      </c>
      <c r="P36" s="37">
        <f t="shared" si="10"/>
        <v>0</v>
      </c>
      <c r="Q36" s="38">
        <f t="shared" si="11"/>
        <v>0</v>
      </c>
    </row>
    <row r="37" spans="1:17" ht="13.15" customHeight="1" x14ac:dyDescent="0.2">
      <c r="A37" s="2">
        <v>32</v>
      </c>
      <c r="B37" s="192" t="s">
        <v>19</v>
      </c>
      <c r="C37" s="193">
        <v>10</v>
      </c>
      <c r="D37" s="170">
        <v>7.0000000000000007E-2</v>
      </c>
      <c r="E37" s="36">
        <f t="shared" si="0"/>
        <v>0</v>
      </c>
      <c r="F37" s="36">
        <f t="shared" si="1"/>
        <v>0</v>
      </c>
      <c r="G37" s="36">
        <f t="shared" si="2"/>
        <v>0</v>
      </c>
      <c r="H37" s="36">
        <f t="shared" si="12"/>
        <v>0</v>
      </c>
      <c r="I37" s="36">
        <f t="shared" si="3"/>
        <v>0</v>
      </c>
      <c r="J37" s="36">
        <f t="shared" si="4"/>
        <v>0</v>
      </c>
      <c r="K37" s="36">
        <f t="shared" si="5"/>
        <v>0</v>
      </c>
      <c r="L37" s="36">
        <f t="shared" si="6"/>
        <v>0</v>
      </c>
      <c r="M37" s="36">
        <f t="shared" si="7"/>
        <v>0</v>
      </c>
      <c r="N37" s="36">
        <f t="shared" si="8"/>
        <v>0</v>
      </c>
      <c r="O37" s="36">
        <f t="shared" si="9"/>
        <v>0</v>
      </c>
      <c r="P37" s="37">
        <f t="shared" si="10"/>
        <v>0</v>
      </c>
      <c r="Q37" s="38">
        <f t="shared" si="11"/>
        <v>0</v>
      </c>
    </row>
    <row r="38" spans="1:17" ht="13.15" customHeight="1" x14ac:dyDescent="0.2">
      <c r="A38" s="2">
        <v>33</v>
      </c>
      <c r="B38" s="194" t="s">
        <v>20</v>
      </c>
      <c r="C38" s="195">
        <v>25</v>
      </c>
      <c r="D38" s="196">
        <v>0.08</v>
      </c>
      <c r="E38" s="42">
        <f t="shared" si="0"/>
        <v>0</v>
      </c>
      <c r="F38" s="42">
        <f t="shared" si="1"/>
        <v>0</v>
      </c>
      <c r="G38" s="42">
        <f t="shared" si="2"/>
        <v>0</v>
      </c>
      <c r="H38" s="42">
        <f t="shared" si="12"/>
        <v>0</v>
      </c>
      <c r="I38" s="42">
        <f t="shared" si="3"/>
        <v>0</v>
      </c>
      <c r="J38" s="42">
        <f t="shared" si="4"/>
        <v>0</v>
      </c>
      <c r="K38" s="42">
        <f t="shared" si="5"/>
        <v>0</v>
      </c>
      <c r="L38" s="42">
        <f t="shared" si="6"/>
        <v>0</v>
      </c>
      <c r="M38" s="42">
        <f t="shared" si="7"/>
        <v>0</v>
      </c>
      <c r="N38" s="42">
        <f t="shared" si="8"/>
        <v>0</v>
      </c>
      <c r="O38" s="42">
        <f t="shared" si="9"/>
        <v>0</v>
      </c>
      <c r="P38" s="43">
        <f t="shared" si="10"/>
        <v>0</v>
      </c>
      <c r="Q38" s="44">
        <f t="shared" si="11"/>
        <v>0</v>
      </c>
    </row>
    <row r="39" spans="1:17" ht="13.15" customHeight="1" x14ac:dyDescent="0.2">
      <c r="A39" s="2">
        <v>34</v>
      </c>
      <c r="B39" s="197" t="s">
        <v>21</v>
      </c>
      <c r="C39" s="198">
        <v>10</v>
      </c>
      <c r="D39" s="199">
        <v>0.05</v>
      </c>
      <c r="E39" s="39">
        <f t="shared" si="0"/>
        <v>0</v>
      </c>
      <c r="F39" s="39">
        <f t="shared" si="1"/>
        <v>0</v>
      </c>
      <c r="G39" s="39">
        <f t="shared" si="2"/>
        <v>0</v>
      </c>
      <c r="H39" s="39">
        <f t="shared" si="12"/>
        <v>0</v>
      </c>
      <c r="I39" s="39">
        <f t="shared" si="3"/>
        <v>0</v>
      </c>
      <c r="J39" s="39">
        <f t="shared" si="4"/>
        <v>0</v>
      </c>
      <c r="K39" s="39">
        <f t="shared" si="5"/>
        <v>0</v>
      </c>
      <c r="L39" s="39">
        <f t="shared" si="6"/>
        <v>0</v>
      </c>
      <c r="M39" s="39">
        <f t="shared" si="7"/>
        <v>0</v>
      </c>
      <c r="N39" s="39">
        <f t="shared" si="8"/>
        <v>0</v>
      </c>
      <c r="O39" s="39">
        <f t="shared" si="9"/>
        <v>0</v>
      </c>
      <c r="P39" s="40">
        <f t="shared" si="10"/>
        <v>0</v>
      </c>
      <c r="Q39" s="41">
        <f t="shared" si="11"/>
        <v>0</v>
      </c>
    </row>
    <row r="40" spans="1:17" ht="13.15" customHeight="1" x14ac:dyDescent="0.2">
      <c r="A40" s="2">
        <v>35</v>
      </c>
      <c r="B40" s="177" t="s">
        <v>21</v>
      </c>
      <c r="C40" s="172">
        <v>14</v>
      </c>
      <c r="D40" s="160">
        <v>0.25</v>
      </c>
      <c r="E40" s="39">
        <f t="shared" si="0"/>
        <v>0</v>
      </c>
      <c r="F40" s="39">
        <f t="shared" si="1"/>
        <v>0</v>
      </c>
      <c r="G40" s="39">
        <f t="shared" si="2"/>
        <v>0</v>
      </c>
      <c r="H40" s="39">
        <f t="shared" si="12"/>
        <v>0</v>
      </c>
      <c r="I40" s="39">
        <f t="shared" si="3"/>
        <v>0</v>
      </c>
      <c r="J40" s="39">
        <f t="shared" si="4"/>
        <v>0</v>
      </c>
      <c r="K40" s="39">
        <f t="shared" si="5"/>
        <v>0</v>
      </c>
      <c r="L40" s="39">
        <f t="shared" si="6"/>
        <v>0</v>
      </c>
      <c r="M40" s="39">
        <f t="shared" si="7"/>
        <v>0</v>
      </c>
      <c r="N40" s="39">
        <f t="shared" si="8"/>
        <v>0</v>
      </c>
      <c r="O40" s="39">
        <f t="shared" si="9"/>
        <v>0</v>
      </c>
      <c r="P40" s="40">
        <f t="shared" si="10"/>
        <v>0</v>
      </c>
      <c r="Q40" s="41">
        <f>SUM(E40:P40)</f>
        <v>0</v>
      </c>
    </row>
    <row r="41" spans="1:17" ht="13.15" customHeight="1" x14ac:dyDescent="0.2">
      <c r="A41" s="2">
        <v>36</v>
      </c>
      <c r="B41" s="192" t="s">
        <v>22</v>
      </c>
      <c r="C41" s="193">
        <v>50</v>
      </c>
      <c r="D41" s="200">
        <v>0.02</v>
      </c>
      <c r="E41" s="36">
        <f t="shared" si="0"/>
        <v>0</v>
      </c>
      <c r="F41" s="36">
        <f t="shared" si="1"/>
        <v>0</v>
      </c>
      <c r="G41" s="36">
        <f t="shared" si="2"/>
        <v>0</v>
      </c>
      <c r="H41" s="36">
        <f t="shared" si="12"/>
        <v>0</v>
      </c>
      <c r="I41" s="36">
        <f t="shared" si="3"/>
        <v>0</v>
      </c>
      <c r="J41" s="36">
        <f t="shared" si="4"/>
        <v>0</v>
      </c>
      <c r="K41" s="36">
        <f t="shared" si="5"/>
        <v>0</v>
      </c>
      <c r="L41" s="36">
        <f t="shared" si="6"/>
        <v>0</v>
      </c>
      <c r="M41" s="36">
        <f t="shared" si="7"/>
        <v>0</v>
      </c>
      <c r="N41" s="36">
        <f t="shared" si="8"/>
        <v>0</v>
      </c>
      <c r="O41" s="36">
        <f t="shared" si="9"/>
        <v>0</v>
      </c>
      <c r="P41" s="37">
        <f t="shared" si="10"/>
        <v>0</v>
      </c>
      <c r="Q41" s="38">
        <f t="shared" si="11"/>
        <v>0</v>
      </c>
    </row>
    <row r="42" spans="1:17" ht="13.15" customHeight="1" x14ac:dyDescent="0.2">
      <c r="A42" s="2">
        <v>37</v>
      </c>
      <c r="B42" s="179" t="s">
        <v>23</v>
      </c>
      <c r="C42" s="174">
        <v>25</v>
      </c>
      <c r="D42" s="157">
        <v>0.06</v>
      </c>
      <c r="E42" s="36">
        <f t="shared" si="0"/>
        <v>0</v>
      </c>
      <c r="F42" s="36">
        <f t="shared" si="1"/>
        <v>0</v>
      </c>
      <c r="G42" s="36">
        <f t="shared" si="2"/>
        <v>0</v>
      </c>
      <c r="H42" s="36">
        <f t="shared" si="12"/>
        <v>0</v>
      </c>
      <c r="I42" s="36">
        <f t="shared" si="3"/>
        <v>0</v>
      </c>
      <c r="J42" s="36">
        <f t="shared" si="4"/>
        <v>0</v>
      </c>
      <c r="K42" s="36">
        <f t="shared" si="5"/>
        <v>0</v>
      </c>
      <c r="L42" s="36">
        <f t="shared" si="6"/>
        <v>0</v>
      </c>
      <c r="M42" s="36">
        <f t="shared" si="7"/>
        <v>0</v>
      </c>
      <c r="N42" s="36">
        <f t="shared" si="8"/>
        <v>0</v>
      </c>
      <c r="O42" s="36">
        <f t="shared" si="9"/>
        <v>0</v>
      </c>
      <c r="P42" s="37">
        <f t="shared" si="10"/>
        <v>0</v>
      </c>
      <c r="Q42" s="38">
        <f t="shared" si="11"/>
        <v>0</v>
      </c>
    </row>
    <row r="43" spans="1:17" ht="13.15" customHeight="1" x14ac:dyDescent="0.2">
      <c r="A43" s="2">
        <v>38</v>
      </c>
      <c r="B43" s="173" t="s">
        <v>24</v>
      </c>
      <c r="C43" s="174">
        <v>25</v>
      </c>
      <c r="D43" s="157">
        <v>0.09</v>
      </c>
      <c r="E43" s="36">
        <f t="shared" si="0"/>
        <v>0</v>
      </c>
      <c r="F43" s="36">
        <f t="shared" si="1"/>
        <v>0</v>
      </c>
      <c r="G43" s="36">
        <f t="shared" si="2"/>
        <v>0</v>
      </c>
      <c r="H43" s="36">
        <f t="shared" si="12"/>
        <v>0</v>
      </c>
      <c r="I43" s="36">
        <f t="shared" si="3"/>
        <v>0</v>
      </c>
      <c r="J43" s="36">
        <f t="shared" si="4"/>
        <v>0</v>
      </c>
      <c r="K43" s="36">
        <f t="shared" si="5"/>
        <v>0</v>
      </c>
      <c r="L43" s="36">
        <f t="shared" si="6"/>
        <v>0</v>
      </c>
      <c r="M43" s="36">
        <f t="shared" si="7"/>
        <v>0</v>
      </c>
      <c r="N43" s="36">
        <f t="shared" si="8"/>
        <v>0</v>
      </c>
      <c r="O43" s="36">
        <f t="shared" si="9"/>
        <v>0</v>
      </c>
      <c r="P43" s="37">
        <f t="shared" si="10"/>
        <v>0</v>
      </c>
      <c r="Q43" s="38">
        <f t="shared" si="11"/>
        <v>0</v>
      </c>
    </row>
    <row r="44" spans="1:17" ht="13.15" customHeight="1" x14ac:dyDescent="0.2">
      <c r="A44" s="2">
        <v>39</v>
      </c>
      <c r="B44" s="194" t="s">
        <v>116</v>
      </c>
      <c r="C44" s="195">
        <v>25</v>
      </c>
      <c r="D44" s="196">
        <v>0.08</v>
      </c>
      <c r="E44" s="42">
        <f t="shared" si="0"/>
        <v>0</v>
      </c>
      <c r="F44" s="42">
        <f t="shared" si="1"/>
        <v>0</v>
      </c>
      <c r="G44" s="42">
        <f t="shared" si="2"/>
        <v>0</v>
      </c>
      <c r="H44" s="42">
        <f t="shared" si="12"/>
        <v>0</v>
      </c>
      <c r="I44" s="42">
        <f t="shared" si="3"/>
        <v>0</v>
      </c>
      <c r="J44" s="42">
        <f t="shared" si="4"/>
        <v>0</v>
      </c>
      <c r="K44" s="42">
        <f t="shared" si="5"/>
        <v>0</v>
      </c>
      <c r="L44" s="42">
        <f t="shared" si="6"/>
        <v>0</v>
      </c>
      <c r="M44" s="42">
        <f t="shared" si="7"/>
        <v>0</v>
      </c>
      <c r="N44" s="42">
        <f t="shared" si="8"/>
        <v>0</v>
      </c>
      <c r="O44" s="42">
        <f t="shared" si="9"/>
        <v>0</v>
      </c>
      <c r="P44" s="43">
        <f t="shared" si="10"/>
        <v>0</v>
      </c>
      <c r="Q44" s="44">
        <f t="shared" si="11"/>
        <v>0</v>
      </c>
    </row>
    <row r="45" spans="1:17" ht="13.15" customHeight="1" x14ac:dyDescent="0.2">
      <c r="A45" s="2">
        <v>40</v>
      </c>
      <c r="B45" s="197" t="s">
        <v>25</v>
      </c>
      <c r="C45" s="198">
        <v>25</v>
      </c>
      <c r="D45" s="199">
        <v>0.13</v>
      </c>
      <c r="E45" s="39">
        <f t="shared" si="0"/>
        <v>0</v>
      </c>
      <c r="F45" s="39">
        <f t="shared" si="1"/>
        <v>0</v>
      </c>
      <c r="G45" s="39">
        <f t="shared" si="2"/>
        <v>0</v>
      </c>
      <c r="H45" s="39">
        <f t="shared" si="12"/>
        <v>0</v>
      </c>
      <c r="I45" s="39">
        <f t="shared" si="3"/>
        <v>0</v>
      </c>
      <c r="J45" s="39">
        <f t="shared" si="4"/>
        <v>0</v>
      </c>
      <c r="K45" s="39">
        <f t="shared" si="5"/>
        <v>0</v>
      </c>
      <c r="L45" s="39">
        <f t="shared" si="6"/>
        <v>0</v>
      </c>
      <c r="M45" s="39">
        <f t="shared" si="7"/>
        <v>0</v>
      </c>
      <c r="N45" s="39">
        <f t="shared" si="8"/>
        <v>0</v>
      </c>
      <c r="O45" s="39">
        <f t="shared" si="9"/>
        <v>0</v>
      </c>
      <c r="P45" s="40">
        <f t="shared" si="10"/>
        <v>0</v>
      </c>
      <c r="Q45" s="41">
        <f t="shared" si="11"/>
        <v>0</v>
      </c>
    </row>
    <row r="46" spans="1:17" ht="13.15" customHeight="1" x14ac:dyDescent="0.2">
      <c r="A46" s="2">
        <v>41</v>
      </c>
      <c r="B46" s="197" t="s">
        <v>129</v>
      </c>
      <c r="C46" s="198">
        <v>25</v>
      </c>
      <c r="D46" s="202">
        <v>0.04</v>
      </c>
      <c r="E46" s="39">
        <f t="shared" si="0"/>
        <v>0</v>
      </c>
      <c r="F46" s="39">
        <f t="shared" si="1"/>
        <v>0</v>
      </c>
      <c r="G46" s="39">
        <f t="shared" si="2"/>
        <v>0</v>
      </c>
      <c r="H46" s="39">
        <f t="shared" si="12"/>
        <v>0</v>
      </c>
      <c r="I46" s="39">
        <f t="shared" si="3"/>
        <v>0</v>
      </c>
      <c r="J46" s="39">
        <f t="shared" si="4"/>
        <v>0</v>
      </c>
      <c r="K46" s="39">
        <f t="shared" si="5"/>
        <v>0</v>
      </c>
      <c r="L46" s="39">
        <f t="shared" si="6"/>
        <v>0</v>
      </c>
      <c r="M46" s="39">
        <f t="shared" si="7"/>
        <v>0</v>
      </c>
      <c r="N46" s="39">
        <f t="shared" si="8"/>
        <v>0</v>
      </c>
      <c r="O46" s="39">
        <f t="shared" si="9"/>
        <v>0</v>
      </c>
      <c r="P46" s="40">
        <f t="shared" si="10"/>
        <v>0</v>
      </c>
      <c r="Q46" s="41">
        <f>SUM(E46:P46)</f>
        <v>0</v>
      </c>
    </row>
    <row r="47" spans="1:17" ht="13.15" customHeight="1" x14ac:dyDescent="0.2">
      <c r="A47" s="2">
        <v>42</v>
      </c>
      <c r="B47" s="192" t="s">
        <v>26</v>
      </c>
      <c r="C47" s="193">
        <v>25</v>
      </c>
      <c r="D47" s="203">
        <v>2.5000000000000001E-2</v>
      </c>
      <c r="E47" s="36">
        <f t="shared" si="0"/>
        <v>0</v>
      </c>
      <c r="F47" s="36">
        <f t="shared" si="1"/>
        <v>0</v>
      </c>
      <c r="G47" s="36">
        <f t="shared" si="2"/>
        <v>0</v>
      </c>
      <c r="H47" s="36">
        <f t="shared" si="12"/>
        <v>0</v>
      </c>
      <c r="I47" s="36">
        <f t="shared" si="3"/>
        <v>0</v>
      </c>
      <c r="J47" s="36">
        <f t="shared" si="4"/>
        <v>0</v>
      </c>
      <c r="K47" s="36">
        <f t="shared" si="5"/>
        <v>0</v>
      </c>
      <c r="L47" s="36">
        <f t="shared" si="6"/>
        <v>0</v>
      </c>
      <c r="M47" s="36">
        <f t="shared" si="7"/>
        <v>0</v>
      </c>
      <c r="N47" s="36">
        <f t="shared" si="8"/>
        <v>0</v>
      </c>
      <c r="O47" s="36">
        <f t="shared" si="9"/>
        <v>0</v>
      </c>
      <c r="P47" s="37">
        <f t="shared" si="10"/>
        <v>0</v>
      </c>
      <c r="Q47" s="38">
        <f t="shared" si="11"/>
        <v>0</v>
      </c>
    </row>
    <row r="48" spans="1:17" ht="13.15" customHeight="1" x14ac:dyDescent="0.2">
      <c r="A48" s="2">
        <v>43</v>
      </c>
      <c r="B48" s="192" t="s">
        <v>119</v>
      </c>
      <c r="C48" s="193">
        <v>15</v>
      </c>
      <c r="D48" s="200">
        <v>0.04</v>
      </c>
      <c r="E48" s="36">
        <f t="shared" si="0"/>
        <v>0</v>
      </c>
      <c r="F48" s="36">
        <f t="shared" si="1"/>
        <v>0</v>
      </c>
      <c r="G48" s="36">
        <f t="shared" si="2"/>
        <v>0</v>
      </c>
      <c r="H48" s="36">
        <f t="shared" si="12"/>
        <v>0</v>
      </c>
      <c r="I48" s="36">
        <f t="shared" si="3"/>
        <v>0</v>
      </c>
      <c r="J48" s="36">
        <f t="shared" si="4"/>
        <v>0</v>
      </c>
      <c r="K48" s="36">
        <f t="shared" si="5"/>
        <v>0</v>
      </c>
      <c r="L48" s="36">
        <f t="shared" si="6"/>
        <v>0</v>
      </c>
      <c r="M48" s="36">
        <f t="shared" si="7"/>
        <v>0</v>
      </c>
      <c r="N48" s="36">
        <f t="shared" si="8"/>
        <v>0</v>
      </c>
      <c r="O48" s="36">
        <f t="shared" si="9"/>
        <v>0</v>
      </c>
      <c r="P48" s="37">
        <f t="shared" si="10"/>
        <v>0</v>
      </c>
      <c r="Q48" s="38">
        <f>SUM(E48:P48)</f>
        <v>0</v>
      </c>
    </row>
    <row r="49" spans="1:17" ht="13.15" customHeight="1" x14ac:dyDescent="0.2">
      <c r="A49" s="2">
        <v>44</v>
      </c>
      <c r="B49" s="204" t="s">
        <v>27</v>
      </c>
      <c r="C49" s="193">
        <v>25</v>
      </c>
      <c r="D49" s="170">
        <v>0.05</v>
      </c>
      <c r="E49" s="36">
        <f t="shared" si="0"/>
        <v>0</v>
      </c>
      <c r="F49" s="36">
        <f t="shared" si="1"/>
        <v>0</v>
      </c>
      <c r="G49" s="36">
        <f t="shared" si="2"/>
        <v>0</v>
      </c>
      <c r="H49" s="36">
        <f t="shared" si="12"/>
        <v>0</v>
      </c>
      <c r="I49" s="36">
        <f t="shared" ref="I49:I84" si="13">+DSUM(Unit_Detail,$A49,Crit5)*$C49*$D49</f>
        <v>0</v>
      </c>
      <c r="J49" s="36">
        <f t="shared" ref="J49:J84" si="14">+DSUM(Unit_Detail,$A49,Crit6)*$C49*$D49</f>
        <v>0</v>
      </c>
      <c r="K49" s="36">
        <f t="shared" ref="K49:K84" si="15">+DSUM(Unit_Detail,$A49,Crit7)*$C49*$D49</f>
        <v>0</v>
      </c>
      <c r="L49" s="36">
        <f t="shared" ref="L49:L84" si="16">+DSUM(Unit_Detail,$A49,Crit8)*$C49*$D49</f>
        <v>0</v>
      </c>
      <c r="M49" s="36">
        <f t="shared" ref="M49:M84" si="17">+DSUM(Unit_Detail,$A49,Crit9)*$C49*$D49</f>
        <v>0</v>
      </c>
      <c r="N49" s="36">
        <f t="shared" ref="N49:N84" si="18">+DSUM(Unit_Detail,$A49,Crit10)*$C49*$D49</f>
        <v>0</v>
      </c>
      <c r="O49" s="36">
        <f t="shared" ref="O49:O84" si="19">+DSUM(Unit_Detail,$A49,Crit11)*$C49*$D49</f>
        <v>0</v>
      </c>
      <c r="P49" s="37">
        <f t="shared" ref="P49:P84" si="20">+DSUM(Unit_Detail,$A49,Crit12)*$C49*$D49</f>
        <v>0</v>
      </c>
      <c r="Q49" s="38">
        <f t="shared" si="11"/>
        <v>0</v>
      </c>
    </row>
    <row r="50" spans="1:17" ht="13.15" customHeight="1" x14ac:dyDescent="0.2">
      <c r="A50" s="2">
        <v>45</v>
      </c>
      <c r="B50" s="173" t="s">
        <v>27</v>
      </c>
      <c r="C50" s="174">
        <v>100</v>
      </c>
      <c r="D50" s="157">
        <v>0.05</v>
      </c>
      <c r="E50" s="36">
        <f t="shared" si="0"/>
        <v>0</v>
      </c>
      <c r="F50" s="36">
        <f t="shared" si="1"/>
        <v>0</v>
      </c>
      <c r="G50" s="36">
        <f t="shared" si="2"/>
        <v>0</v>
      </c>
      <c r="H50" s="36">
        <f t="shared" si="12"/>
        <v>0</v>
      </c>
      <c r="I50" s="36">
        <f t="shared" si="13"/>
        <v>0</v>
      </c>
      <c r="J50" s="36">
        <f t="shared" si="14"/>
        <v>0</v>
      </c>
      <c r="K50" s="36">
        <f t="shared" si="15"/>
        <v>0</v>
      </c>
      <c r="L50" s="36">
        <f t="shared" si="16"/>
        <v>0</v>
      </c>
      <c r="M50" s="36">
        <f t="shared" si="17"/>
        <v>0</v>
      </c>
      <c r="N50" s="36">
        <f t="shared" si="18"/>
        <v>0</v>
      </c>
      <c r="O50" s="36">
        <f t="shared" si="19"/>
        <v>0</v>
      </c>
      <c r="P50" s="37">
        <f t="shared" si="20"/>
        <v>0</v>
      </c>
      <c r="Q50" s="38">
        <f t="shared" si="11"/>
        <v>0</v>
      </c>
    </row>
    <row r="51" spans="1:17" ht="13.15" customHeight="1" x14ac:dyDescent="0.2">
      <c r="A51" s="2">
        <v>46</v>
      </c>
      <c r="B51" s="194" t="s">
        <v>28</v>
      </c>
      <c r="C51" s="195">
        <v>25</v>
      </c>
      <c r="D51" s="196">
        <v>0.06</v>
      </c>
      <c r="E51" s="42">
        <f t="shared" si="0"/>
        <v>0</v>
      </c>
      <c r="F51" s="42">
        <f t="shared" si="1"/>
        <v>0</v>
      </c>
      <c r="G51" s="42">
        <f t="shared" si="2"/>
        <v>0</v>
      </c>
      <c r="H51" s="42">
        <f t="shared" si="12"/>
        <v>0</v>
      </c>
      <c r="I51" s="42">
        <f t="shared" si="13"/>
        <v>0</v>
      </c>
      <c r="J51" s="42">
        <f t="shared" si="14"/>
        <v>0</v>
      </c>
      <c r="K51" s="42">
        <f t="shared" si="15"/>
        <v>0</v>
      </c>
      <c r="L51" s="42">
        <f t="shared" si="16"/>
        <v>0</v>
      </c>
      <c r="M51" s="42">
        <f t="shared" si="17"/>
        <v>0</v>
      </c>
      <c r="N51" s="42">
        <f t="shared" si="18"/>
        <v>0</v>
      </c>
      <c r="O51" s="42">
        <f t="shared" si="19"/>
        <v>0</v>
      </c>
      <c r="P51" s="43">
        <f t="shared" si="20"/>
        <v>0</v>
      </c>
      <c r="Q51" s="44">
        <f t="shared" si="11"/>
        <v>0</v>
      </c>
    </row>
    <row r="52" spans="1:17" ht="13.15" customHeight="1" x14ac:dyDescent="0.2">
      <c r="A52" s="2">
        <v>47</v>
      </c>
      <c r="B52" s="197" t="s">
        <v>29</v>
      </c>
      <c r="C52" s="198">
        <v>25</v>
      </c>
      <c r="D52" s="199">
        <v>0.04</v>
      </c>
      <c r="E52" s="39">
        <f t="shared" si="0"/>
        <v>0</v>
      </c>
      <c r="F52" s="39">
        <f t="shared" si="1"/>
        <v>0</v>
      </c>
      <c r="G52" s="39">
        <f t="shared" si="2"/>
        <v>0</v>
      </c>
      <c r="H52" s="39">
        <f t="shared" si="12"/>
        <v>0</v>
      </c>
      <c r="I52" s="39">
        <f t="shared" si="13"/>
        <v>0</v>
      </c>
      <c r="J52" s="39">
        <f t="shared" si="14"/>
        <v>0</v>
      </c>
      <c r="K52" s="39">
        <f t="shared" si="15"/>
        <v>0</v>
      </c>
      <c r="L52" s="39">
        <f t="shared" si="16"/>
        <v>0</v>
      </c>
      <c r="M52" s="39">
        <f t="shared" si="17"/>
        <v>0</v>
      </c>
      <c r="N52" s="39">
        <f t="shared" si="18"/>
        <v>0</v>
      </c>
      <c r="O52" s="39">
        <f t="shared" si="19"/>
        <v>0</v>
      </c>
      <c r="P52" s="40">
        <f t="shared" si="20"/>
        <v>0</v>
      </c>
      <c r="Q52" s="41">
        <f t="shared" si="11"/>
        <v>0</v>
      </c>
    </row>
    <row r="53" spans="1:17" ht="13.15" customHeight="1" x14ac:dyDescent="0.2">
      <c r="A53" s="2">
        <v>48</v>
      </c>
      <c r="B53" s="192" t="s">
        <v>30</v>
      </c>
      <c r="C53" s="193">
        <v>5</v>
      </c>
      <c r="D53" s="170">
        <v>0.08</v>
      </c>
      <c r="E53" s="36">
        <f t="shared" si="0"/>
        <v>0</v>
      </c>
      <c r="F53" s="36">
        <f t="shared" si="1"/>
        <v>0</v>
      </c>
      <c r="G53" s="36">
        <f t="shared" si="2"/>
        <v>0</v>
      </c>
      <c r="H53" s="36">
        <f t="shared" si="12"/>
        <v>0</v>
      </c>
      <c r="I53" s="36">
        <f t="shared" si="13"/>
        <v>0</v>
      </c>
      <c r="J53" s="36">
        <f t="shared" si="14"/>
        <v>0</v>
      </c>
      <c r="K53" s="36">
        <f t="shared" si="15"/>
        <v>0</v>
      </c>
      <c r="L53" s="36">
        <f t="shared" si="16"/>
        <v>0</v>
      </c>
      <c r="M53" s="36">
        <f t="shared" si="17"/>
        <v>0</v>
      </c>
      <c r="N53" s="36">
        <f t="shared" si="18"/>
        <v>0</v>
      </c>
      <c r="O53" s="36">
        <f t="shared" si="19"/>
        <v>0</v>
      </c>
      <c r="P53" s="37">
        <f t="shared" si="20"/>
        <v>0</v>
      </c>
      <c r="Q53" s="38">
        <f t="shared" si="11"/>
        <v>0</v>
      </c>
    </row>
    <row r="54" spans="1:17" ht="13.15" customHeight="1" x14ac:dyDescent="0.2">
      <c r="A54" s="2">
        <v>49</v>
      </c>
      <c r="B54" s="192" t="s">
        <v>31</v>
      </c>
      <c r="C54" s="193">
        <v>25</v>
      </c>
      <c r="D54" s="170">
        <v>0.05</v>
      </c>
      <c r="E54" s="36">
        <f t="shared" si="0"/>
        <v>0</v>
      </c>
      <c r="F54" s="36">
        <f t="shared" si="1"/>
        <v>0</v>
      </c>
      <c r="G54" s="36">
        <f t="shared" si="2"/>
        <v>0</v>
      </c>
      <c r="H54" s="36">
        <f t="shared" si="12"/>
        <v>0</v>
      </c>
      <c r="I54" s="36">
        <f t="shared" si="13"/>
        <v>0</v>
      </c>
      <c r="J54" s="36">
        <f t="shared" si="14"/>
        <v>0</v>
      </c>
      <c r="K54" s="36">
        <f t="shared" si="15"/>
        <v>0</v>
      </c>
      <c r="L54" s="36">
        <f t="shared" si="16"/>
        <v>0</v>
      </c>
      <c r="M54" s="36">
        <f t="shared" si="17"/>
        <v>0</v>
      </c>
      <c r="N54" s="36">
        <f t="shared" si="18"/>
        <v>0</v>
      </c>
      <c r="O54" s="36">
        <f t="shared" si="19"/>
        <v>0</v>
      </c>
      <c r="P54" s="37">
        <f t="shared" si="20"/>
        <v>0</v>
      </c>
      <c r="Q54" s="38">
        <f t="shared" si="11"/>
        <v>0</v>
      </c>
    </row>
    <row r="55" spans="1:17" ht="13.15" customHeight="1" x14ac:dyDescent="0.2">
      <c r="A55" s="2">
        <v>50</v>
      </c>
      <c r="B55" s="192" t="s">
        <v>31</v>
      </c>
      <c r="C55" s="193">
        <v>100</v>
      </c>
      <c r="D55" s="170">
        <v>0.05</v>
      </c>
      <c r="E55" s="36">
        <f t="shared" si="0"/>
        <v>0</v>
      </c>
      <c r="F55" s="36">
        <f t="shared" si="1"/>
        <v>0</v>
      </c>
      <c r="G55" s="36">
        <f t="shared" si="2"/>
        <v>0</v>
      </c>
      <c r="H55" s="36">
        <f t="shared" si="12"/>
        <v>0</v>
      </c>
      <c r="I55" s="36">
        <f t="shared" si="13"/>
        <v>0</v>
      </c>
      <c r="J55" s="36">
        <f t="shared" si="14"/>
        <v>0</v>
      </c>
      <c r="K55" s="36">
        <f t="shared" si="15"/>
        <v>0</v>
      </c>
      <c r="L55" s="36">
        <f t="shared" si="16"/>
        <v>0</v>
      </c>
      <c r="M55" s="36">
        <f t="shared" si="17"/>
        <v>0</v>
      </c>
      <c r="N55" s="36">
        <f t="shared" si="18"/>
        <v>0</v>
      </c>
      <c r="O55" s="36">
        <f t="shared" si="19"/>
        <v>0</v>
      </c>
      <c r="P55" s="37">
        <f t="shared" si="20"/>
        <v>0</v>
      </c>
      <c r="Q55" s="38">
        <f>SUM(E55:P55)</f>
        <v>0</v>
      </c>
    </row>
    <row r="56" spans="1:17" ht="13.15" customHeight="1" x14ac:dyDescent="0.2">
      <c r="A56" s="2">
        <v>51</v>
      </c>
      <c r="B56" s="192" t="s">
        <v>32</v>
      </c>
      <c r="C56" s="193">
        <v>25</v>
      </c>
      <c r="D56" s="170">
        <v>0.09</v>
      </c>
      <c r="E56" s="36">
        <f t="shared" si="0"/>
        <v>0</v>
      </c>
      <c r="F56" s="36">
        <f t="shared" si="1"/>
        <v>0</v>
      </c>
      <c r="G56" s="36">
        <f t="shared" si="2"/>
        <v>0</v>
      </c>
      <c r="H56" s="36">
        <f t="shared" si="12"/>
        <v>0</v>
      </c>
      <c r="I56" s="36">
        <f t="shared" si="13"/>
        <v>0</v>
      </c>
      <c r="J56" s="36">
        <f t="shared" si="14"/>
        <v>0</v>
      </c>
      <c r="K56" s="36">
        <f t="shared" si="15"/>
        <v>0</v>
      </c>
      <c r="L56" s="36">
        <f t="shared" si="16"/>
        <v>0</v>
      </c>
      <c r="M56" s="36">
        <f t="shared" si="17"/>
        <v>0</v>
      </c>
      <c r="N56" s="36">
        <f t="shared" si="18"/>
        <v>0</v>
      </c>
      <c r="O56" s="36">
        <f t="shared" si="19"/>
        <v>0</v>
      </c>
      <c r="P56" s="37">
        <f t="shared" si="20"/>
        <v>0</v>
      </c>
      <c r="Q56" s="38">
        <f t="shared" si="11"/>
        <v>0</v>
      </c>
    </row>
    <row r="57" spans="1:17" ht="13.15" customHeight="1" x14ac:dyDescent="0.2">
      <c r="A57" s="2">
        <v>52</v>
      </c>
      <c r="B57" s="194" t="s">
        <v>32</v>
      </c>
      <c r="C57" s="195">
        <v>100</v>
      </c>
      <c r="D57" s="196">
        <v>0.09</v>
      </c>
      <c r="E57" s="42">
        <f t="shared" si="0"/>
        <v>0</v>
      </c>
      <c r="F57" s="42">
        <f t="shared" si="1"/>
        <v>0</v>
      </c>
      <c r="G57" s="42">
        <f t="shared" si="2"/>
        <v>0</v>
      </c>
      <c r="H57" s="42">
        <f t="shared" si="12"/>
        <v>0</v>
      </c>
      <c r="I57" s="42">
        <f t="shared" si="13"/>
        <v>0</v>
      </c>
      <c r="J57" s="42">
        <f t="shared" si="14"/>
        <v>0</v>
      </c>
      <c r="K57" s="42">
        <f t="shared" si="15"/>
        <v>0</v>
      </c>
      <c r="L57" s="42">
        <f t="shared" si="16"/>
        <v>0</v>
      </c>
      <c r="M57" s="42">
        <f t="shared" si="17"/>
        <v>0</v>
      </c>
      <c r="N57" s="42">
        <f t="shared" si="18"/>
        <v>0</v>
      </c>
      <c r="O57" s="42">
        <f t="shared" si="19"/>
        <v>0</v>
      </c>
      <c r="P57" s="43">
        <f t="shared" si="20"/>
        <v>0</v>
      </c>
      <c r="Q57" s="44">
        <f t="shared" si="11"/>
        <v>0</v>
      </c>
    </row>
    <row r="58" spans="1:17" ht="13.15" customHeight="1" x14ac:dyDescent="0.2">
      <c r="A58" s="2">
        <v>53</v>
      </c>
      <c r="B58" s="177" t="s">
        <v>101</v>
      </c>
      <c r="C58" s="172">
        <v>20</v>
      </c>
      <c r="D58" s="160">
        <v>0.09</v>
      </c>
      <c r="E58" s="39">
        <f t="shared" si="0"/>
        <v>0</v>
      </c>
      <c r="F58" s="39">
        <f t="shared" si="1"/>
        <v>0</v>
      </c>
      <c r="G58" s="39">
        <f t="shared" si="2"/>
        <v>0</v>
      </c>
      <c r="H58" s="39">
        <f t="shared" si="12"/>
        <v>0</v>
      </c>
      <c r="I58" s="39">
        <f t="shared" si="13"/>
        <v>0</v>
      </c>
      <c r="J58" s="39">
        <f t="shared" si="14"/>
        <v>0</v>
      </c>
      <c r="K58" s="39">
        <f t="shared" si="15"/>
        <v>0</v>
      </c>
      <c r="L58" s="39">
        <f t="shared" si="16"/>
        <v>0</v>
      </c>
      <c r="M58" s="39">
        <f t="shared" si="17"/>
        <v>0</v>
      </c>
      <c r="N58" s="39">
        <f t="shared" si="18"/>
        <v>0</v>
      </c>
      <c r="O58" s="39">
        <f t="shared" si="19"/>
        <v>0</v>
      </c>
      <c r="P58" s="40">
        <f t="shared" si="20"/>
        <v>0</v>
      </c>
      <c r="Q58" s="41">
        <f t="shared" si="11"/>
        <v>0</v>
      </c>
    </row>
    <row r="59" spans="1:17" ht="13.15" customHeight="1" x14ac:dyDescent="0.2">
      <c r="A59" s="2">
        <v>54</v>
      </c>
      <c r="B59" s="197" t="s">
        <v>147</v>
      </c>
      <c r="C59" s="198">
        <v>25</v>
      </c>
      <c r="D59" s="199">
        <v>0.04</v>
      </c>
      <c r="E59" s="39">
        <f t="shared" si="0"/>
        <v>0</v>
      </c>
      <c r="F59" s="39">
        <f t="shared" si="1"/>
        <v>0</v>
      </c>
      <c r="G59" s="39">
        <f t="shared" si="2"/>
        <v>0</v>
      </c>
      <c r="H59" s="39">
        <f t="shared" si="12"/>
        <v>0</v>
      </c>
      <c r="I59" s="39">
        <f t="shared" si="13"/>
        <v>0</v>
      </c>
      <c r="J59" s="39">
        <f t="shared" si="14"/>
        <v>0</v>
      </c>
      <c r="K59" s="39">
        <f t="shared" si="15"/>
        <v>0</v>
      </c>
      <c r="L59" s="39">
        <f t="shared" si="16"/>
        <v>0</v>
      </c>
      <c r="M59" s="39">
        <f t="shared" si="17"/>
        <v>0</v>
      </c>
      <c r="N59" s="39">
        <f t="shared" si="18"/>
        <v>0</v>
      </c>
      <c r="O59" s="39">
        <f t="shared" si="19"/>
        <v>0</v>
      </c>
      <c r="P59" s="40">
        <f t="shared" si="20"/>
        <v>0</v>
      </c>
      <c r="Q59" s="41">
        <f>SUM(E59:P59)</f>
        <v>0</v>
      </c>
    </row>
    <row r="60" spans="1:17" ht="13.15" customHeight="1" x14ac:dyDescent="0.2">
      <c r="A60" s="2">
        <v>55</v>
      </c>
      <c r="B60" s="173" t="s">
        <v>33</v>
      </c>
      <c r="C60" s="174">
        <v>25</v>
      </c>
      <c r="D60" s="157">
        <v>0.03</v>
      </c>
      <c r="E60" s="36">
        <f t="shared" si="0"/>
        <v>0</v>
      </c>
      <c r="F60" s="36">
        <f t="shared" si="1"/>
        <v>0</v>
      </c>
      <c r="G60" s="36">
        <f t="shared" si="2"/>
        <v>0</v>
      </c>
      <c r="H60" s="36">
        <f t="shared" si="12"/>
        <v>0</v>
      </c>
      <c r="I60" s="36">
        <f t="shared" si="13"/>
        <v>0</v>
      </c>
      <c r="J60" s="36">
        <f t="shared" si="14"/>
        <v>0</v>
      </c>
      <c r="K60" s="36">
        <f t="shared" si="15"/>
        <v>0</v>
      </c>
      <c r="L60" s="36">
        <f t="shared" si="16"/>
        <v>0</v>
      </c>
      <c r="M60" s="36">
        <f t="shared" si="17"/>
        <v>0</v>
      </c>
      <c r="N60" s="36">
        <f t="shared" si="18"/>
        <v>0</v>
      </c>
      <c r="O60" s="36">
        <f t="shared" si="19"/>
        <v>0</v>
      </c>
      <c r="P60" s="37">
        <f t="shared" si="20"/>
        <v>0</v>
      </c>
      <c r="Q60" s="38">
        <f t="shared" si="11"/>
        <v>0</v>
      </c>
    </row>
    <row r="61" spans="1:17" ht="13.15" customHeight="1" x14ac:dyDescent="0.2">
      <c r="A61" s="2">
        <v>56</v>
      </c>
      <c r="B61" s="192" t="s">
        <v>34</v>
      </c>
      <c r="C61" s="193">
        <v>25</v>
      </c>
      <c r="D61" s="170">
        <v>0.09</v>
      </c>
      <c r="E61" s="36">
        <f t="shared" si="0"/>
        <v>0</v>
      </c>
      <c r="F61" s="36">
        <f t="shared" si="1"/>
        <v>0</v>
      </c>
      <c r="G61" s="36">
        <f t="shared" si="2"/>
        <v>0</v>
      </c>
      <c r="H61" s="36">
        <f t="shared" si="12"/>
        <v>0</v>
      </c>
      <c r="I61" s="36">
        <f t="shared" si="13"/>
        <v>0</v>
      </c>
      <c r="J61" s="36">
        <f t="shared" si="14"/>
        <v>0</v>
      </c>
      <c r="K61" s="36">
        <f t="shared" si="15"/>
        <v>0</v>
      </c>
      <c r="L61" s="36">
        <f t="shared" si="16"/>
        <v>0</v>
      </c>
      <c r="M61" s="36">
        <f t="shared" si="17"/>
        <v>0</v>
      </c>
      <c r="N61" s="36">
        <f t="shared" si="18"/>
        <v>0</v>
      </c>
      <c r="O61" s="36">
        <f t="shared" si="19"/>
        <v>0</v>
      </c>
      <c r="P61" s="37">
        <f t="shared" si="20"/>
        <v>0</v>
      </c>
      <c r="Q61" s="38">
        <f t="shared" si="11"/>
        <v>0</v>
      </c>
    </row>
    <row r="62" spans="1:17" ht="13.15" customHeight="1" x14ac:dyDescent="0.2">
      <c r="A62" s="2">
        <v>57</v>
      </c>
      <c r="B62" s="192" t="s">
        <v>35</v>
      </c>
      <c r="C62" s="193">
        <v>25</v>
      </c>
      <c r="D62" s="170">
        <v>0.03</v>
      </c>
      <c r="E62" s="36">
        <f t="shared" si="0"/>
        <v>0</v>
      </c>
      <c r="F62" s="36">
        <f t="shared" si="1"/>
        <v>0</v>
      </c>
      <c r="G62" s="36">
        <f t="shared" si="2"/>
        <v>0</v>
      </c>
      <c r="H62" s="36">
        <f t="shared" si="12"/>
        <v>0</v>
      </c>
      <c r="I62" s="36">
        <f t="shared" si="13"/>
        <v>0</v>
      </c>
      <c r="J62" s="36">
        <f t="shared" si="14"/>
        <v>0</v>
      </c>
      <c r="K62" s="36">
        <f t="shared" si="15"/>
        <v>0</v>
      </c>
      <c r="L62" s="36">
        <f t="shared" si="16"/>
        <v>0</v>
      </c>
      <c r="M62" s="36">
        <f t="shared" si="17"/>
        <v>0</v>
      </c>
      <c r="N62" s="36">
        <f t="shared" si="18"/>
        <v>0</v>
      </c>
      <c r="O62" s="36">
        <f t="shared" si="19"/>
        <v>0</v>
      </c>
      <c r="P62" s="37">
        <f t="shared" si="20"/>
        <v>0</v>
      </c>
      <c r="Q62" s="38">
        <f t="shared" si="11"/>
        <v>0</v>
      </c>
    </row>
    <row r="63" spans="1:17" ht="13.15" customHeight="1" x14ac:dyDescent="0.2">
      <c r="A63" s="2">
        <v>58</v>
      </c>
      <c r="B63" s="175" t="s">
        <v>35</v>
      </c>
      <c r="C63" s="176">
        <v>100</v>
      </c>
      <c r="D63" s="159">
        <v>0.03</v>
      </c>
      <c r="E63" s="42">
        <f t="shared" si="0"/>
        <v>0</v>
      </c>
      <c r="F63" s="42">
        <f t="shared" si="1"/>
        <v>0</v>
      </c>
      <c r="G63" s="42">
        <f t="shared" si="2"/>
        <v>0</v>
      </c>
      <c r="H63" s="42">
        <f t="shared" si="12"/>
        <v>0</v>
      </c>
      <c r="I63" s="42">
        <f t="shared" si="13"/>
        <v>0</v>
      </c>
      <c r="J63" s="42">
        <f t="shared" si="14"/>
        <v>0</v>
      </c>
      <c r="K63" s="42">
        <f t="shared" si="15"/>
        <v>0</v>
      </c>
      <c r="L63" s="42">
        <f t="shared" si="16"/>
        <v>0</v>
      </c>
      <c r="M63" s="42">
        <f t="shared" si="17"/>
        <v>0</v>
      </c>
      <c r="N63" s="42">
        <f t="shared" si="18"/>
        <v>0</v>
      </c>
      <c r="O63" s="42">
        <f t="shared" si="19"/>
        <v>0</v>
      </c>
      <c r="P63" s="43">
        <f t="shared" si="20"/>
        <v>0</v>
      </c>
      <c r="Q63" s="44">
        <f t="shared" si="11"/>
        <v>0</v>
      </c>
    </row>
    <row r="64" spans="1:17" ht="13.15" customHeight="1" x14ac:dyDescent="0.2">
      <c r="A64" s="2">
        <v>59</v>
      </c>
      <c r="B64" s="194" t="s">
        <v>125</v>
      </c>
      <c r="C64" s="195">
        <v>25</v>
      </c>
      <c r="D64" s="196">
        <v>0.04</v>
      </c>
      <c r="E64" s="42">
        <f t="shared" si="0"/>
        <v>0</v>
      </c>
      <c r="F64" s="42">
        <f t="shared" si="1"/>
        <v>0</v>
      </c>
      <c r="G64" s="42">
        <f t="shared" si="2"/>
        <v>0</v>
      </c>
      <c r="H64" s="42">
        <f t="shared" si="12"/>
        <v>0</v>
      </c>
      <c r="I64" s="42">
        <f t="shared" si="13"/>
        <v>0</v>
      </c>
      <c r="J64" s="42">
        <f t="shared" si="14"/>
        <v>0</v>
      </c>
      <c r="K64" s="42">
        <f t="shared" si="15"/>
        <v>0</v>
      </c>
      <c r="L64" s="42">
        <f t="shared" si="16"/>
        <v>0</v>
      </c>
      <c r="M64" s="42">
        <f t="shared" si="17"/>
        <v>0</v>
      </c>
      <c r="N64" s="42">
        <f t="shared" si="18"/>
        <v>0</v>
      </c>
      <c r="O64" s="42">
        <f t="shared" si="19"/>
        <v>0</v>
      </c>
      <c r="P64" s="43">
        <f t="shared" si="20"/>
        <v>0</v>
      </c>
      <c r="Q64" s="44">
        <f>SUM(E64:P64)</f>
        <v>0</v>
      </c>
    </row>
    <row r="65" spans="1:17" ht="13.15" customHeight="1" x14ac:dyDescent="0.2">
      <c r="A65" s="2">
        <v>60</v>
      </c>
      <c r="B65" s="177" t="s">
        <v>36</v>
      </c>
      <c r="C65" s="172">
        <v>10</v>
      </c>
      <c r="D65" s="160">
        <v>0.08</v>
      </c>
      <c r="E65" s="39">
        <f t="shared" si="0"/>
        <v>0</v>
      </c>
      <c r="F65" s="39">
        <f t="shared" si="1"/>
        <v>0</v>
      </c>
      <c r="G65" s="39">
        <f t="shared" si="2"/>
        <v>0</v>
      </c>
      <c r="H65" s="39">
        <f t="shared" si="12"/>
        <v>0</v>
      </c>
      <c r="I65" s="39">
        <f t="shared" si="13"/>
        <v>0</v>
      </c>
      <c r="J65" s="39">
        <f t="shared" si="14"/>
        <v>0</v>
      </c>
      <c r="K65" s="39">
        <f t="shared" si="15"/>
        <v>0</v>
      </c>
      <c r="L65" s="39">
        <f t="shared" si="16"/>
        <v>0</v>
      </c>
      <c r="M65" s="39">
        <f t="shared" si="17"/>
        <v>0</v>
      </c>
      <c r="N65" s="39">
        <f t="shared" si="18"/>
        <v>0</v>
      </c>
      <c r="O65" s="39">
        <f t="shared" si="19"/>
        <v>0</v>
      </c>
      <c r="P65" s="40">
        <f t="shared" si="20"/>
        <v>0</v>
      </c>
      <c r="Q65" s="41">
        <f t="shared" si="11"/>
        <v>0</v>
      </c>
    </row>
    <row r="66" spans="1:17" ht="13.15" customHeight="1" x14ac:dyDescent="0.2">
      <c r="A66" s="2">
        <v>61</v>
      </c>
      <c r="B66" s="173" t="s">
        <v>37</v>
      </c>
      <c r="C66" s="174">
        <v>25</v>
      </c>
      <c r="D66" s="157">
        <v>0.04</v>
      </c>
      <c r="E66" s="36">
        <f t="shared" si="0"/>
        <v>0</v>
      </c>
      <c r="F66" s="36">
        <f t="shared" si="1"/>
        <v>0</v>
      </c>
      <c r="G66" s="36">
        <f t="shared" si="2"/>
        <v>0</v>
      </c>
      <c r="H66" s="36">
        <f t="shared" si="12"/>
        <v>0</v>
      </c>
      <c r="I66" s="36">
        <f t="shared" si="13"/>
        <v>0</v>
      </c>
      <c r="J66" s="36">
        <f t="shared" si="14"/>
        <v>0</v>
      </c>
      <c r="K66" s="36">
        <f t="shared" si="15"/>
        <v>0</v>
      </c>
      <c r="L66" s="36">
        <f t="shared" si="16"/>
        <v>0</v>
      </c>
      <c r="M66" s="36">
        <f t="shared" si="17"/>
        <v>0</v>
      </c>
      <c r="N66" s="36">
        <f t="shared" si="18"/>
        <v>0</v>
      </c>
      <c r="O66" s="36">
        <f t="shared" si="19"/>
        <v>0</v>
      </c>
      <c r="P66" s="37">
        <f t="shared" si="20"/>
        <v>0</v>
      </c>
      <c r="Q66" s="38">
        <f t="shared" si="11"/>
        <v>0</v>
      </c>
    </row>
    <row r="67" spans="1:17" ht="13.15" customHeight="1" x14ac:dyDescent="0.2">
      <c r="A67" s="2">
        <v>62</v>
      </c>
      <c r="B67" s="173" t="s">
        <v>38</v>
      </c>
      <c r="C67" s="174">
        <v>25</v>
      </c>
      <c r="D67" s="157">
        <v>0.05</v>
      </c>
      <c r="E67" s="36">
        <f t="shared" si="0"/>
        <v>0</v>
      </c>
      <c r="F67" s="36">
        <f t="shared" si="1"/>
        <v>0</v>
      </c>
      <c r="G67" s="36">
        <f t="shared" si="2"/>
        <v>0</v>
      </c>
      <c r="H67" s="36">
        <f t="shared" si="12"/>
        <v>0</v>
      </c>
      <c r="I67" s="36">
        <f t="shared" si="13"/>
        <v>0</v>
      </c>
      <c r="J67" s="36">
        <f t="shared" si="14"/>
        <v>0</v>
      </c>
      <c r="K67" s="36">
        <f t="shared" si="15"/>
        <v>0</v>
      </c>
      <c r="L67" s="36">
        <f t="shared" si="16"/>
        <v>0</v>
      </c>
      <c r="M67" s="36">
        <f t="shared" si="17"/>
        <v>0</v>
      </c>
      <c r="N67" s="36">
        <f t="shared" si="18"/>
        <v>0</v>
      </c>
      <c r="O67" s="36">
        <f t="shared" si="19"/>
        <v>0</v>
      </c>
      <c r="P67" s="37">
        <f t="shared" si="20"/>
        <v>0</v>
      </c>
      <c r="Q67" s="38">
        <f t="shared" si="11"/>
        <v>0</v>
      </c>
    </row>
    <row r="68" spans="1:17" ht="13.15" customHeight="1" x14ac:dyDescent="0.2">
      <c r="A68" s="2">
        <v>63</v>
      </c>
      <c r="B68" s="173" t="s">
        <v>39</v>
      </c>
      <c r="C68" s="174">
        <v>25</v>
      </c>
      <c r="D68" s="157">
        <v>7.0000000000000007E-2</v>
      </c>
      <c r="E68" s="36">
        <f t="shared" si="0"/>
        <v>0</v>
      </c>
      <c r="F68" s="36">
        <f t="shared" si="1"/>
        <v>0</v>
      </c>
      <c r="G68" s="36">
        <f t="shared" si="2"/>
        <v>0</v>
      </c>
      <c r="H68" s="36">
        <f t="shared" si="12"/>
        <v>0</v>
      </c>
      <c r="I68" s="36">
        <f t="shared" si="13"/>
        <v>0</v>
      </c>
      <c r="J68" s="36">
        <f t="shared" si="14"/>
        <v>0</v>
      </c>
      <c r="K68" s="36">
        <f t="shared" si="15"/>
        <v>0</v>
      </c>
      <c r="L68" s="36">
        <f t="shared" si="16"/>
        <v>0</v>
      </c>
      <c r="M68" s="36">
        <f t="shared" si="17"/>
        <v>0</v>
      </c>
      <c r="N68" s="36">
        <f t="shared" si="18"/>
        <v>0</v>
      </c>
      <c r="O68" s="36">
        <f t="shared" si="19"/>
        <v>0</v>
      </c>
      <c r="P68" s="37">
        <f t="shared" si="20"/>
        <v>0</v>
      </c>
      <c r="Q68" s="38">
        <f t="shared" si="11"/>
        <v>0</v>
      </c>
    </row>
    <row r="69" spans="1:17" ht="13.15" customHeight="1" x14ac:dyDescent="0.2">
      <c r="A69" s="2">
        <v>64</v>
      </c>
      <c r="B69" s="175" t="s">
        <v>40</v>
      </c>
      <c r="C69" s="176">
        <v>25</v>
      </c>
      <c r="D69" s="159">
        <v>0.09</v>
      </c>
      <c r="E69" s="42">
        <f t="shared" si="0"/>
        <v>0</v>
      </c>
      <c r="F69" s="42">
        <f t="shared" si="1"/>
        <v>0</v>
      </c>
      <c r="G69" s="42">
        <f t="shared" si="2"/>
        <v>0</v>
      </c>
      <c r="H69" s="42">
        <f t="shared" si="12"/>
        <v>0</v>
      </c>
      <c r="I69" s="42">
        <f t="shared" si="13"/>
        <v>0</v>
      </c>
      <c r="J69" s="42">
        <f t="shared" si="14"/>
        <v>0</v>
      </c>
      <c r="K69" s="42">
        <f t="shared" si="15"/>
        <v>0</v>
      </c>
      <c r="L69" s="42">
        <f t="shared" si="16"/>
        <v>0</v>
      </c>
      <c r="M69" s="42">
        <f t="shared" si="17"/>
        <v>0</v>
      </c>
      <c r="N69" s="42">
        <f t="shared" si="18"/>
        <v>0</v>
      </c>
      <c r="O69" s="42">
        <f t="shared" si="19"/>
        <v>0</v>
      </c>
      <c r="P69" s="43">
        <f t="shared" si="20"/>
        <v>0</v>
      </c>
      <c r="Q69" s="44">
        <f t="shared" si="11"/>
        <v>0</v>
      </c>
    </row>
    <row r="70" spans="1:17" ht="13.15" customHeight="1" x14ac:dyDescent="0.2">
      <c r="A70" s="2">
        <v>65</v>
      </c>
      <c r="B70" s="177" t="s">
        <v>41</v>
      </c>
      <c r="C70" s="172">
        <v>25</v>
      </c>
      <c r="D70" s="160">
        <v>0.09</v>
      </c>
      <c r="E70" s="39">
        <f t="shared" si="0"/>
        <v>0</v>
      </c>
      <c r="F70" s="39">
        <f t="shared" si="1"/>
        <v>0</v>
      </c>
      <c r="G70" s="39">
        <f t="shared" si="2"/>
        <v>0</v>
      </c>
      <c r="H70" s="39">
        <f t="shared" si="12"/>
        <v>0</v>
      </c>
      <c r="I70" s="39">
        <f t="shared" si="13"/>
        <v>0</v>
      </c>
      <c r="J70" s="39">
        <f t="shared" si="14"/>
        <v>0</v>
      </c>
      <c r="K70" s="39">
        <f t="shared" si="15"/>
        <v>0</v>
      </c>
      <c r="L70" s="39">
        <f t="shared" si="16"/>
        <v>0</v>
      </c>
      <c r="M70" s="39">
        <f t="shared" si="17"/>
        <v>0</v>
      </c>
      <c r="N70" s="39">
        <f t="shared" si="18"/>
        <v>0</v>
      </c>
      <c r="O70" s="39">
        <f t="shared" si="19"/>
        <v>0</v>
      </c>
      <c r="P70" s="40">
        <f t="shared" si="20"/>
        <v>0</v>
      </c>
      <c r="Q70" s="41">
        <f t="shared" si="11"/>
        <v>0</v>
      </c>
    </row>
    <row r="71" spans="1:17" ht="13.15" customHeight="1" x14ac:dyDescent="0.2">
      <c r="A71" s="2">
        <v>66</v>
      </c>
      <c r="B71" s="173" t="s">
        <v>42</v>
      </c>
      <c r="C71" s="174">
        <v>25</v>
      </c>
      <c r="D71" s="157">
        <v>0.09</v>
      </c>
      <c r="E71" s="36">
        <f t="shared" si="0"/>
        <v>0</v>
      </c>
      <c r="F71" s="36">
        <f t="shared" si="1"/>
        <v>0</v>
      </c>
      <c r="G71" s="36">
        <f t="shared" si="2"/>
        <v>0</v>
      </c>
      <c r="H71" s="36">
        <f t="shared" si="12"/>
        <v>0</v>
      </c>
      <c r="I71" s="36">
        <f t="shared" si="13"/>
        <v>0</v>
      </c>
      <c r="J71" s="36">
        <f t="shared" si="14"/>
        <v>0</v>
      </c>
      <c r="K71" s="36">
        <f t="shared" si="15"/>
        <v>0</v>
      </c>
      <c r="L71" s="36">
        <f t="shared" si="16"/>
        <v>0</v>
      </c>
      <c r="M71" s="36">
        <f t="shared" si="17"/>
        <v>0</v>
      </c>
      <c r="N71" s="36">
        <f t="shared" si="18"/>
        <v>0</v>
      </c>
      <c r="O71" s="36">
        <f t="shared" si="19"/>
        <v>0</v>
      </c>
      <c r="P71" s="37">
        <f t="shared" si="20"/>
        <v>0</v>
      </c>
      <c r="Q71" s="38">
        <f t="shared" si="11"/>
        <v>0</v>
      </c>
    </row>
    <row r="72" spans="1:17" ht="13.15" customHeight="1" x14ac:dyDescent="0.2">
      <c r="A72" s="2">
        <v>67</v>
      </c>
      <c r="B72" s="173" t="s">
        <v>43</v>
      </c>
      <c r="C72" s="174">
        <v>25</v>
      </c>
      <c r="D72" s="157">
        <v>0.04</v>
      </c>
      <c r="E72" s="36">
        <f t="shared" si="0"/>
        <v>0</v>
      </c>
      <c r="F72" s="36">
        <f t="shared" si="1"/>
        <v>0</v>
      </c>
      <c r="G72" s="36">
        <f t="shared" si="2"/>
        <v>0</v>
      </c>
      <c r="H72" s="36">
        <f t="shared" si="12"/>
        <v>0</v>
      </c>
      <c r="I72" s="36">
        <f t="shared" si="13"/>
        <v>0</v>
      </c>
      <c r="J72" s="36">
        <f t="shared" si="14"/>
        <v>0</v>
      </c>
      <c r="K72" s="36">
        <f t="shared" si="15"/>
        <v>0</v>
      </c>
      <c r="L72" s="36">
        <f t="shared" si="16"/>
        <v>0</v>
      </c>
      <c r="M72" s="36">
        <f t="shared" si="17"/>
        <v>0</v>
      </c>
      <c r="N72" s="36">
        <f t="shared" si="18"/>
        <v>0</v>
      </c>
      <c r="O72" s="36">
        <f t="shared" si="19"/>
        <v>0</v>
      </c>
      <c r="P72" s="37">
        <f t="shared" si="20"/>
        <v>0</v>
      </c>
      <c r="Q72" s="38">
        <f t="shared" si="11"/>
        <v>0</v>
      </c>
    </row>
    <row r="73" spans="1:17" ht="13.15" customHeight="1" x14ac:dyDescent="0.2">
      <c r="A73" s="2">
        <v>68</v>
      </c>
      <c r="B73" s="173" t="s">
        <v>44</v>
      </c>
      <c r="C73" s="174">
        <v>10</v>
      </c>
      <c r="D73" s="157">
        <v>0.09</v>
      </c>
      <c r="E73" s="36">
        <f t="shared" si="0"/>
        <v>0</v>
      </c>
      <c r="F73" s="36">
        <f t="shared" si="1"/>
        <v>0</v>
      </c>
      <c r="G73" s="36">
        <f t="shared" si="2"/>
        <v>0</v>
      </c>
      <c r="H73" s="36">
        <f t="shared" si="12"/>
        <v>0</v>
      </c>
      <c r="I73" s="36">
        <f t="shared" si="13"/>
        <v>0</v>
      </c>
      <c r="J73" s="36">
        <f t="shared" si="14"/>
        <v>0</v>
      </c>
      <c r="K73" s="36">
        <f t="shared" si="15"/>
        <v>0</v>
      </c>
      <c r="L73" s="36">
        <f t="shared" si="16"/>
        <v>0</v>
      </c>
      <c r="M73" s="36">
        <f t="shared" si="17"/>
        <v>0</v>
      </c>
      <c r="N73" s="36">
        <f t="shared" si="18"/>
        <v>0</v>
      </c>
      <c r="O73" s="36">
        <f t="shared" si="19"/>
        <v>0</v>
      </c>
      <c r="P73" s="37">
        <f t="shared" si="20"/>
        <v>0</v>
      </c>
      <c r="Q73" s="38">
        <f t="shared" si="11"/>
        <v>0</v>
      </c>
    </row>
    <row r="74" spans="1:17" ht="13.15" customHeight="1" x14ac:dyDescent="0.2">
      <c r="A74" s="2">
        <v>69</v>
      </c>
      <c r="B74" s="175" t="s">
        <v>45</v>
      </c>
      <c r="C74" s="176">
        <v>10</v>
      </c>
      <c r="D74" s="159">
        <v>0.08</v>
      </c>
      <c r="E74" s="42">
        <f t="shared" si="0"/>
        <v>0</v>
      </c>
      <c r="F74" s="42">
        <f t="shared" si="1"/>
        <v>0</v>
      </c>
      <c r="G74" s="42">
        <f t="shared" si="2"/>
        <v>0</v>
      </c>
      <c r="H74" s="42">
        <f t="shared" si="12"/>
        <v>0</v>
      </c>
      <c r="I74" s="42">
        <f t="shared" si="13"/>
        <v>0</v>
      </c>
      <c r="J74" s="42">
        <f t="shared" si="14"/>
        <v>0</v>
      </c>
      <c r="K74" s="42">
        <f t="shared" si="15"/>
        <v>0</v>
      </c>
      <c r="L74" s="42">
        <f t="shared" si="16"/>
        <v>0</v>
      </c>
      <c r="M74" s="42">
        <f t="shared" si="17"/>
        <v>0</v>
      </c>
      <c r="N74" s="42">
        <f t="shared" si="18"/>
        <v>0</v>
      </c>
      <c r="O74" s="42">
        <f t="shared" si="19"/>
        <v>0</v>
      </c>
      <c r="P74" s="43">
        <f t="shared" si="20"/>
        <v>0</v>
      </c>
      <c r="Q74" s="44">
        <f t="shared" si="11"/>
        <v>0</v>
      </c>
    </row>
    <row r="75" spans="1:17" ht="13.15" customHeight="1" x14ac:dyDescent="0.2">
      <c r="A75" s="2">
        <v>70</v>
      </c>
      <c r="B75" s="177" t="s">
        <v>46</v>
      </c>
      <c r="C75" s="172">
        <v>25</v>
      </c>
      <c r="D75" s="160">
        <v>7.0000000000000007E-2</v>
      </c>
      <c r="E75" s="39">
        <f t="shared" si="0"/>
        <v>0</v>
      </c>
      <c r="F75" s="39">
        <f t="shared" si="1"/>
        <v>0</v>
      </c>
      <c r="G75" s="39">
        <f t="shared" si="2"/>
        <v>0</v>
      </c>
      <c r="H75" s="39">
        <f t="shared" si="12"/>
        <v>0</v>
      </c>
      <c r="I75" s="39">
        <f t="shared" si="13"/>
        <v>0</v>
      </c>
      <c r="J75" s="39">
        <f t="shared" si="14"/>
        <v>0</v>
      </c>
      <c r="K75" s="39">
        <f t="shared" si="15"/>
        <v>0</v>
      </c>
      <c r="L75" s="39">
        <f t="shared" si="16"/>
        <v>0</v>
      </c>
      <c r="M75" s="39">
        <f t="shared" si="17"/>
        <v>0</v>
      </c>
      <c r="N75" s="39">
        <f t="shared" si="18"/>
        <v>0</v>
      </c>
      <c r="O75" s="39">
        <f t="shared" si="19"/>
        <v>0</v>
      </c>
      <c r="P75" s="40">
        <f t="shared" si="20"/>
        <v>0</v>
      </c>
      <c r="Q75" s="41">
        <f t="shared" si="11"/>
        <v>0</v>
      </c>
    </row>
    <row r="76" spans="1:17" ht="13.15" customHeight="1" x14ac:dyDescent="0.2">
      <c r="A76" s="2">
        <v>71</v>
      </c>
      <c r="B76" s="173" t="s">
        <v>47</v>
      </c>
      <c r="C76" s="174">
        <v>25</v>
      </c>
      <c r="D76" s="157">
        <v>0.09</v>
      </c>
      <c r="E76" s="36">
        <f t="shared" si="0"/>
        <v>0</v>
      </c>
      <c r="F76" s="36">
        <f t="shared" si="1"/>
        <v>0</v>
      </c>
      <c r="G76" s="36">
        <f t="shared" si="2"/>
        <v>0</v>
      </c>
      <c r="H76" s="36">
        <f t="shared" si="12"/>
        <v>0</v>
      </c>
      <c r="I76" s="36">
        <f t="shared" si="13"/>
        <v>0</v>
      </c>
      <c r="J76" s="36">
        <f t="shared" si="14"/>
        <v>0</v>
      </c>
      <c r="K76" s="36">
        <f t="shared" si="15"/>
        <v>0</v>
      </c>
      <c r="L76" s="36">
        <f t="shared" si="16"/>
        <v>0</v>
      </c>
      <c r="M76" s="36">
        <f t="shared" si="17"/>
        <v>0</v>
      </c>
      <c r="N76" s="36">
        <f t="shared" si="18"/>
        <v>0</v>
      </c>
      <c r="O76" s="36">
        <f t="shared" si="19"/>
        <v>0</v>
      </c>
      <c r="P76" s="37">
        <f t="shared" si="20"/>
        <v>0</v>
      </c>
      <c r="Q76" s="38">
        <f t="shared" si="11"/>
        <v>0</v>
      </c>
    </row>
    <row r="77" spans="1:17" ht="13.15" customHeight="1" x14ac:dyDescent="0.2">
      <c r="A77" s="2">
        <v>72</v>
      </c>
      <c r="B77" s="173" t="s">
        <v>48</v>
      </c>
      <c r="C77" s="174">
        <v>25</v>
      </c>
      <c r="D77" s="157">
        <v>0.03</v>
      </c>
      <c r="E77" s="36">
        <f t="shared" si="0"/>
        <v>0</v>
      </c>
      <c r="F77" s="36">
        <f t="shared" si="1"/>
        <v>0</v>
      </c>
      <c r="G77" s="36">
        <f t="shared" si="2"/>
        <v>0</v>
      </c>
      <c r="H77" s="36">
        <f t="shared" si="12"/>
        <v>0</v>
      </c>
      <c r="I77" s="36">
        <f t="shared" si="13"/>
        <v>0</v>
      </c>
      <c r="J77" s="36">
        <f t="shared" si="14"/>
        <v>0</v>
      </c>
      <c r="K77" s="36">
        <f t="shared" si="15"/>
        <v>0</v>
      </c>
      <c r="L77" s="36">
        <f t="shared" si="16"/>
        <v>0</v>
      </c>
      <c r="M77" s="36">
        <f t="shared" si="17"/>
        <v>0</v>
      </c>
      <c r="N77" s="36">
        <f t="shared" si="18"/>
        <v>0</v>
      </c>
      <c r="O77" s="36">
        <f t="shared" si="19"/>
        <v>0</v>
      </c>
      <c r="P77" s="37">
        <f t="shared" si="20"/>
        <v>0</v>
      </c>
      <c r="Q77" s="38">
        <f t="shared" si="11"/>
        <v>0</v>
      </c>
    </row>
    <row r="78" spans="1:17" ht="13.15" customHeight="1" x14ac:dyDescent="0.2">
      <c r="A78" s="2">
        <v>73</v>
      </c>
      <c r="B78" s="173" t="s">
        <v>48</v>
      </c>
      <c r="C78" s="174">
        <v>50</v>
      </c>
      <c r="D78" s="157">
        <v>0.03</v>
      </c>
      <c r="E78" s="36">
        <f t="shared" si="0"/>
        <v>0</v>
      </c>
      <c r="F78" s="36">
        <f t="shared" si="1"/>
        <v>0</v>
      </c>
      <c r="G78" s="36">
        <f t="shared" si="2"/>
        <v>0</v>
      </c>
      <c r="H78" s="36">
        <f t="shared" si="12"/>
        <v>0</v>
      </c>
      <c r="I78" s="36">
        <f t="shared" si="13"/>
        <v>0</v>
      </c>
      <c r="J78" s="36">
        <f t="shared" si="14"/>
        <v>0</v>
      </c>
      <c r="K78" s="36">
        <f t="shared" si="15"/>
        <v>0</v>
      </c>
      <c r="L78" s="36">
        <f t="shared" si="16"/>
        <v>0</v>
      </c>
      <c r="M78" s="36">
        <f t="shared" si="17"/>
        <v>0</v>
      </c>
      <c r="N78" s="36">
        <f t="shared" si="18"/>
        <v>0</v>
      </c>
      <c r="O78" s="36">
        <f t="shared" si="19"/>
        <v>0</v>
      </c>
      <c r="P78" s="37">
        <f t="shared" si="20"/>
        <v>0</v>
      </c>
      <c r="Q78" s="38">
        <f t="shared" si="11"/>
        <v>0</v>
      </c>
    </row>
    <row r="79" spans="1:17" ht="13.15" customHeight="1" x14ac:dyDescent="0.2">
      <c r="A79" s="2">
        <v>74</v>
      </c>
      <c r="B79" s="175" t="s">
        <v>48</v>
      </c>
      <c r="C79" s="176">
        <v>100</v>
      </c>
      <c r="D79" s="159">
        <v>0.03</v>
      </c>
      <c r="E79" s="42">
        <f t="shared" si="0"/>
        <v>0</v>
      </c>
      <c r="F79" s="42">
        <f t="shared" si="1"/>
        <v>0</v>
      </c>
      <c r="G79" s="42">
        <f t="shared" si="2"/>
        <v>0</v>
      </c>
      <c r="H79" s="42">
        <f t="shared" si="12"/>
        <v>0</v>
      </c>
      <c r="I79" s="42">
        <f t="shared" si="13"/>
        <v>0</v>
      </c>
      <c r="J79" s="42">
        <f t="shared" si="14"/>
        <v>0</v>
      </c>
      <c r="K79" s="42">
        <f t="shared" si="15"/>
        <v>0</v>
      </c>
      <c r="L79" s="42">
        <f t="shared" si="16"/>
        <v>0</v>
      </c>
      <c r="M79" s="42">
        <f t="shared" si="17"/>
        <v>0</v>
      </c>
      <c r="N79" s="42">
        <f t="shared" si="18"/>
        <v>0</v>
      </c>
      <c r="O79" s="42">
        <f t="shared" si="19"/>
        <v>0</v>
      </c>
      <c r="P79" s="43">
        <f t="shared" si="20"/>
        <v>0</v>
      </c>
      <c r="Q79" s="44">
        <f t="shared" si="11"/>
        <v>0</v>
      </c>
    </row>
    <row r="80" spans="1:17" ht="13.15" customHeight="1" x14ac:dyDescent="0.2">
      <c r="A80" s="2">
        <v>75</v>
      </c>
      <c r="B80" s="177" t="s">
        <v>49</v>
      </c>
      <c r="C80" s="172">
        <v>10</v>
      </c>
      <c r="D80" s="160">
        <v>0.09</v>
      </c>
      <c r="E80" s="39">
        <f t="shared" si="0"/>
        <v>0</v>
      </c>
      <c r="F80" s="39">
        <f t="shared" si="1"/>
        <v>0</v>
      </c>
      <c r="G80" s="39">
        <f t="shared" si="2"/>
        <v>0</v>
      </c>
      <c r="H80" s="39">
        <f t="shared" si="12"/>
        <v>0</v>
      </c>
      <c r="I80" s="39">
        <f t="shared" si="13"/>
        <v>0</v>
      </c>
      <c r="J80" s="39">
        <f t="shared" si="14"/>
        <v>0</v>
      </c>
      <c r="K80" s="39">
        <f t="shared" si="15"/>
        <v>0</v>
      </c>
      <c r="L80" s="39">
        <f t="shared" si="16"/>
        <v>0</v>
      </c>
      <c r="M80" s="39">
        <f t="shared" si="17"/>
        <v>0</v>
      </c>
      <c r="N80" s="39">
        <f t="shared" si="18"/>
        <v>0</v>
      </c>
      <c r="O80" s="39">
        <f t="shared" si="19"/>
        <v>0</v>
      </c>
      <c r="P80" s="40">
        <f t="shared" si="20"/>
        <v>0</v>
      </c>
      <c r="Q80" s="41">
        <f t="shared" si="11"/>
        <v>0</v>
      </c>
    </row>
    <row r="81" spans="1:17" ht="13.15" customHeight="1" x14ac:dyDescent="0.2">
      <c r="A81" s="2">
        <v>76</v>
      </c>
      <c r="B81" s="173" t="s">
        <v>50</v>
      </c>
      <c r="C81" s="174">
        <v>25</v>
      </c>
      <c r="D81" s="157">
        <v>7.0000000000000007E-2</v>
      </c>
      <c r="E81" s="36">
        <f t="shared" si="0"/>
        <v>0</v>
      </c>
      <c r="F81" s="36">
        <f t="shared" si="1"/>
        <v>0</v>
      </c>
      <c r="G81" s="36">
        <f t="shared" si="2"/>
        <v>0</v>
      </c>
      <c r="H81" s="36">
        <f t="shared" si="12"/>
        <v>0</v>
      </c>
      <c r="I81" s="36">
        <f t="shared" si="13"/>
        <v>0</v>
      </c>
      <c r="J81" s="36">
        <f t="shared" si="14"/>
        <v>0</v>
      </c>
      <c r="K81" s="36">
        <f t="shared" si="15"/>
        <v>0</v>
      </c>
      <c r="L81" s="36">
        <f t="shared" si="16"/>
        <v>0</v>
      </c>
      <c r="M81" s="36">
        <f t="shared" si="17"/>
        <v>0</v>
      </c>
      <c r="N81" s="36">
        <f t="shared" si="18"/>
        <v>0</v>
      </c>
      <c r="O81" s="36">
        <f t="shared" si="19"/>
        <v>0</v>
      </c>
      <c r="P81" s="37">
        <f t="shared" si="20"/>
        <v>0</v>
      </c>
      <c r="Q81" s="38">
        <f t="shared" si="11"/>
        <v>0</v>
      </c>
    </row>
    <row r="82" spans="1:17" ht="13.15" customHeight="1" x14ac:dyDescent="0.2">
      <c r="A82" s="2">
        <v>77</v>
      </c>
      <c r="B82" s="173" t="s">
        <v>51</v>
      </c>
      <c r="C82" s="174">
        <v>25</v>
      </c>
      <c r="D82" s="157">
        <v>0.09</v>
      </c>
      <c r="E82" s="36">
        <f t="shared" si="0"/>
        <v>0</v>
      </c>
      <c r="F82" s="36">
        <f t="shared" si="1"/>
        <v>0</v>
      </c>
      <c r="G82" s="36">
        <f t="shared" si="2"/>
        <v>0</v>
      </c>
      <c r="H82" s="36">
        <f t="shared" si="12"/>
        <v>0</v>
      </c>
      <c r="I82" s="36">
        <f t="shared" si="13"/>
        <v>0</v>
      </c>
      <c r="J82" s="36">
        <f t="shared" si="14"/>
        <v>0</v>
      </c>
      <c r="K82" s="36">
        <f t="shared" si="15"/>
        <v>0</v>
      </c>
      <c r="L82" s="36">
        <f t="shared" si="16"/>
        <v>0</v>
      </c>
      <c r="M82" s="36">
        <f t="shared" si="17"/>
        <v>0</v>
      </c>
      <c r="N82" s="36">
        <f t="shared" si="18"/>
        <v>0</v>
      </c>
      <c r="O82" s="36">
        <f t="shared" si="19"/>
        <v>0</v>
      </c>
      <c r="P82" s="37">
        <f t="shared" si="20"/>
        <v>0</v>
      </c>
      <c r="Q82" s="38">
        <f t="shared" si="11"/>
        <v>0</v>
      </c>
    </row>
    <row r="83" spans="1:17" ht="13.15" customHeight="1" x14ac:dyDescent="0.2">
      <c r="A83" s="2">
        <v>78</v>
      </c>
      <c r="B83" s="173" t="s">
        <v>78</v>
      </c>
      <c r="C83" s="174">
        <v>25</v>
      </c>
      <c r="D83" s="157">
        <v>0.09</v>
      </c>
      <c r="E83" s="36">
        <f t="shared" si="0"/>
        <v>0</v>
      </c>
      <c r="F83" s="36">
        <f t="shared" si="1"/>
        <v>0</v>
      </c>
      <c r="G83" s="36">
        <f t="shared" si="2"/>
        <v>0</v>
      </c>
      <c r="H83" s="36">
        <f t="shared" si="12"/>
        <v>0</v>
      </c>
      <c r="I83" s="36">
        <f t="shared" si="13"/>
        <v>0</v>
      </c>
      <c r="J83" s="36">
        <f t="shared" si="14"/>
        <v>0</v>
      </c>
      <c r="K83" s="36">
        <f t="shared" si="15"/>
        <v>0</v>
      </c>
      <c r="L83" s="36">
        <f t="shared" si="16"/>
        <v>0</v>
      </c>
      <c r="M83" s="36">
        <f t="shared" si="17"/>
        <v>0</v>
      </c>
      <c r="N83" s="36">
        <f t="shared" si="18"/>
        <v>0</v>
      </c>
      <c r="O83" s="36">
        <f t="shared" si="19"/>
        <v>0</v>
      </c>
      <c r="P83" s="37">
        <f t="shared" si="20"/>
        <v>0</v>
      </c>
      <c r="Q83" s="38">
        <f t="shared" si="11"/>
        <v>0</v>
      </c>
    </row>
    <row r="84" spans="1:17" ht="13.15" customHeight="1" x14ac:dyDescent="0.2">
      <c r="A84" s="2">
        <v>79</v>
      </c>
      <c r="B84" s="180" t="s">
        <v>103</v>
      </c>
      <c r="C84" s="181">
        <v>25</v>
      </c>
      <c r="D84" s="164">
        <v>0.09</v>
      </c>
      <c r="E84" s="36">
        <f t="shared" si="0"/>
        <v>0</v>
      </c>
      <c r="F84" s="36">
        <f t="shared" si="1"/>
        <v>0</v>
      </c>
      <c r="G84" s="36">
        <f t="shared" si="2"/>
        <v>0</v>
      </c>
      <c r="H84" s="36">
        <f t="shared" si="12"/>
        <v>0</v>
      </c>
      <c r="I84" s="36">
        <f t="shared" si="13"/>
        <v>0</v>
      </c>
      <c r="J84" s="36">
        <f t="shared" si="14"/>
        <v>0</v>
      </c>
      <c r="K84" s="36">
        <f t="shared" si="15"/>
        <v>0</v>
      </c>
      <c r="L84" s="36">
        <f t="shared" si="16"/>
        <v>0</v>
      </c>
      <c r="M84" s="36">
        <f t="shared" si="17"/>
        <v>0</v>
      </c>
      <c r="N84" s="36">
        <f t="shared" si="18"/>
        <v>0</v>
      </c>
      <c r="O84" s="36">
        <f t="shared" si="19"/>
        <v>0</v>
      </c>
      <c r="P84" s="37">
        <f t="shared" si="20"/>
        <v>0</v>
      </c>
      <c r="Q84" s="38">
        <f>SUM(E84:P84)</f>
        <v>0</v>
      </c>
    </row>
    <row r="85" spans="1:17" ht="13.15" customHeight="1" x14ac:dyDescent="0.2">
      <c r="A85" s="2">
        <v>80</v>
      </c>
      <c r="B85" s="175" t="s">
        <v>52</v>
      </c>
      <c r="C85" s="176">
        <v>25</v>
      </c>
      <c r="D85" s="159">
        <v>0.1</v>
      </c>
      <c r="E85" s="42">
        <f t="shared" ref="E85:E110" si="21">+DSUM(Unit_Detail,$A85,Crit1)*$C85*$D85</f>
        <v>0</v>
      </c>
      <c r="F85" s="42">
        <f t="shared" ref="F85:F110" si="22">+DSUM(Unit_Detail,$A85,Crit2)*$C85*$D85</f>
        <v>0</v>
      </c>
      <c r="G85" s="42">
        <f t="shared" ref="G85:G110" si="23">+DSUM(Unit_Detail,$A85,Crit3)*$C85*$D85</f>
        <v>0</v>
      </c>
      <c r="H85" s="42">
        <f t="shared" si="12"/>
        <v>0</v>
      </c>
      <c r="I85" s="42">
        <f t="shared" ref="I85:I110" si="24">+DSUM(Unit_Detail,$A85,Crit5)*$C85*$D85</f>
        <v>0</v>
      </c>
      <c r="J85" s="42">
        <f t="shared" ref="J85:J110" si="25">+DSUM(Unit_Detail,$A85,Crit6)*$C85*$D85</f>
        <v>0</v>
      </c>
      <c r="K85" s="42">
        <f t="shared" ref="K85:K110" si="26">+DSUM(Unit_Detail,$A85,Crit7)*$C85*$D85</f>
        <v>0</v>
      </c>
      <c r="L85" s="42">
        <f t="shared" ref="L85:L110" si="27">+DSUM(Unit_Detail,$A85,Crit8)*$C85*$D85</f>
        <v>0</v>
      </c>
      <c r="M85" s="42">
        <f t="shared" ref="M85:M110" si="28">+DSUM(Unit_Detail,$A85,Crit9)*$C85*$D85</f>
        <v>0</v>
      </c>
      <c r="N85" s="42">
        <f t="shared" ref="N85:N110" si="29">+DSUM(Unit_Detail,$A85,Crit10)*$C85*$D85</f>
        <v>0</v>
      </c>
      <c r="O85" s="42">
        <f t="shared" ref="O85:O110" si="30">+DSUM(Unit_Detail,$A85,Crit11)*$C85*$D85</f>
        <v>0</v>
      </c>
      <c r="P85" s="43">
        <f t="shared" ref="P85:P110" si="31">+DSUM(Unit_Detail,$A85,Crit12)*$C85*$D85</f>
        <v>0</v>
      </c>
      <c r="Q85" s="44">
        <f t="shared" si="11"/>
        <v>0</v>
      </c>
    </row>
    <row r="86" spans="1:17" ht="13.15" customHeight="1" x14ac:dyDescent="0.2">
      <c r="A86" s="2">
        <v>81</v>
      </c>
      <c r="B86" s="175" t="s">
        <v>130</v>
      </c>
      <c r="C86" s="176">
        <v>25</v>
      </c>
      <c r="D86" s="165">
        <v>0.06</v>
      </c>
      <c r="E86" s="42">
        <f t="shared" si="0"/>
        <v>0</v>
      </c>
      <c r="F86" s="42">
        <f t="shared" si="1"/>
        <v>0</v>
      </c>
      <c r="G86" s="42">
        <f t="shared" si="2"/>
        <v>0</v>
      </c>
      <c r="H86" s="42">
        <f t="shared" si="12"/>
        <v>0</v>
      </c>
      <c r="I86" s="42">
        <f t="shared" si="24"/>
        <v>0</v>
      </c>
      <c r="J86" s="42">
        <f t="shared" si="25"/>
        <v>0</v>
      </c>
      <c r="K86" s="42">
        <f t="shared" si="26"/>
        <v>0</v>
      </c>
      <c r="L86" s="42">
        <f t="shared" si="27"/>
        <v>0</v>
      </c>
      <c r="M86" s="42">
        <f t="shared" si="28"/>
        <v>0</v>
      </c>
      <c r="N86" s="42">
        <f t="shared" si="29"/>
        <v>0</v>
      </c>
      <c r="O86" s="42">
        <f t="shared" si="30"/>
        <v>0</v>
      </c>
      <c r="P86" s="43">
        <f t="shared" si="31"/>
        <v>0</v>
      </c>
      <c r="Q86" s="44">
        <f>SUM(E86:P86)</f>
        <v>0</v>
      </c>
    </row>
    <row r="87" spans="1:17" ht="13.15" customHeight="1" x14ac:dyDescent="0.2">
      <c r="A87" s="2">
        <v>82</v>
      </c>
      <c r="B87" s="175" t="s">
        <v>126</v>
      </c>
      <c r="C87" s="176">
        <v>25</v>
      </c>
      <c r="D87" s="159">
        <v>0.02</v>
      </c>
      <c r="E87" s="42">
        <f t="shared" si="21"/>
        <v>0</v>
      </c>
      <c r="F87" s="42">
        <f t="shared" si="22"/>
        <v>0</v>
      </c>
      <c r="G87" s="42">
        <f t="shared" si="23"/>
        <v>0</v>
      </c>
      <c r="H87" s="42">
        <f t="shared" si="12"/>
        <v>0</v>
      </c>
      <c r="I87" s="42">
        <f t="shared" si="24"/>
        <v>0</v>
      </c>
      <c r="J87" s="42">
        <f t="shared" si="25"/>
        <v>0</v>
      </c>
      <c r="K87" s="42">
        <f t="shared" si="26"/>
        <v>0</v>
      </c>
      <c r="L87" s="42">
        <f t="shared" si="27"/>
        <v>0</v>
      </c>
      <c r="M87" s="42">
        <f t="shared" si="28"/>
        <v>0</v>
      </c>
      <c r="N87" s="42">
        <f t="shared" si="29"/>
        <v>0</v>
      </c>
      <c r="O87" s="42">
        <f t="shared" si="30"/>
        <v>0</v>
      </c>
      <c r="P87" s="43">
        <f t="shared" si="31"/>
        <v>0</v>
      </c>
      <c r="Q87" s="44">
        <f>SUM(E87:P87)</f>
        <v>0</v>
      </c>
    </row>
    <row r="88" spans="1:17" ht="13.15" customHeight="1" x14ac:dyDescent="0.2">
      <c r="A88" s="2">
        <v>83</v>
      </c>
      <c r="B88" s="177" t="s">
        <v>53</v>
      </c>
      <c r="C88" s="172">
        <v>25</v>
      </c>
      <c r="D88" s="160">
        <v>0.04</v>
      </c>
      <c r="E88" s="39">
        <f t="shared" si="21"/>
        <v>0</v>
      </c>
      <c r="F88" s="39">
        <f t="shared" si="22"/>
        <v>0</v>
      </c>
      <c r="G88" s="39">
        <f t="shared" si="23"/>
        <v>0</v>
      </c>
      <c r="H88" s="39">
        <f t="shared" si="12"/>
        <v>0</v>
      </c>
      <c r="I88" s="39">
        <f t="shared" si="24"/>
        <v>0</v>
      </c>
      <c r="J88" s="39">
        <f t="shared" si="25"/>
        <v>0</v>
      </c>
      <c r="K88" s="39">
        <f t="shared" si="26"/>
        <v>0</v>
      </c>
      <c r="L88" s="39">
        <f t="shared" si="27"/>
        <v>0</v>
      </c>
      <c r="M88" s="39">
        <f t="shared" si="28"/>
        <v>0</v>
      </c>
      <c r="N88" s="39">
        <f t="shared" si="29"/>
        <v>0</v>
      </c>
      <c r="O88" s="39">
        <f t="shared" si="30"/>
        <v>0</v>
      </c>
      <c r="P88" s="40">
        <f t="shared" si="31"/>
        <v>0</v>
      </c>
      <c r="Q88" s="41">
        <f t="shared" ref="Q88:Q110" si="32">SUM(E88:P88)</f>
        <v>0</v>
      </c>
    </row>
    <row r="89" spans="1:17" ht="13.15" customHeight="1" x14ac:dyDescent="0.2">
      <c r="A89" s="2">
        <v>84</v>
      </c>
      <c r="B89" s="173" t="s">
        <v>53</v>
      </c>
      <c r="C89" s="174">
        <v>100</v>
      </c>
      <c r="D89" s="157">
        <v>0.04</v>
      </c>
      <c r="E89" s="36">
        <f t="shared" si="21"/>
        <v>0</v>
      </c>
      <c r="F89" s="36">
        <f t="shared" si="22"/>
        <v>0</v>
      </c>
      <c r="G89" s="36">
        <f t="shared" si="23"/>
        <v>0</v>
      </c>
      <c r="H89" s="36">
        <f t="shared" ref="H89:H110" si="33">+DSUM(Unit_Detail,$A89,Crit4)*$C89*$D89</f>
        <v>0</v>
      </c>
      <c r="I89" s="36">
        <f t="shared" si="24"/>
        <v>0</v>
      </c>
      <c r="J89" s="36">
        <f t="shared" si="25"/>
        <v>0</v>
      </c>
      <c r="K89" s="36">
        <f t="shared" si="26"/>
        <v>0</v>
      </c>
      <c r="L89" s="36">
        <f t="shared" si="27"/>
        <v>0</v>
      </c>
      <c r="M89" s="36">
        <f t="shared" si="28"/>
        <v>0</v>
      </c>
      <c r="N89" s="36">
        <f t="shared" si="29"/>
        <v>0</v>
      </c>
      <c r="O89" s="36">
        <f t="shared" si="30"/>
        <v>0</v>
      </c>
      <c r="P89" s="37">
        <f t="shared" si="31"/>
        <v>0</v>
      </c>
      <c r="Q89" s="38">
        <f t="shared" si="32"/>
        <v>0</v>
      </c>
    </row>
    <row r="90" spans="1:17" ht="13.15" customHeight="1" x14ac:dyDescent="0.2">
      <c r="A90" s="2">
        <v>85</v>
      </c>
      <c r="B90" s="173" t="s">
        <v>54</v>
      </c>
      <c r="C90" s="174">
        <v>10</v>
      </c>
      <c r="D90" s="157">
        <v>0.03</v>
      </c>
      <c r="E90" s="36">
        <f t="shared" si="21"/>
        <v>0</v>
      </c>
      <c r="F90" s="36">
        <f t="shared" si="22"/>
        <v>0</v>
      </c>
      <c r="G90" s="36">
        <f t="shared" si="23"/>
        <v>0</v>
      </c>
      <c r="H90" s="36">
        <f t="shared" si="33"/>
        <v>0</v>
      </c>
      <c r="I90" s="36">
        <f t="shared" si="24"/>
        <v>0</v>
      </c>
      <c r="J90" s="36">
        <f t="shared" si="25"/>
        <v>0</v>
      </c>
      <c r="K90" s="36">
        <f t="shared" si="26"/>
        <v>0</v>
      </c>
      <c r="L90" s="36">
        <f t="shared" si="27"/>
        <v>0</v>
      </c>
      <c r="M90" s="36">
        <f t="shared" si="28"/>
        <v>0</v>
      </c>
      <c r="N90" s="36">
        <f t="shared" si="29"/>
        <v>0</v>
      </c>
      <c r="O90" s="36">
        <f t="shared" si="30"/>
        <v>0</v>
      </c>
      <c r="P90" s="37">
        <f t="shared" si="31"/>
        <v>0</v>
      </c>
      <c r="Q90" s="38">
        <f t="shared" si="32"/>
        <v>0</v>
      </c>
    </row>
    <row r="91" spans="1:17" ht="13.15" customHeight="1" x14ac:dyDescent="0.2">
      <c r="A91" s="2">
        <v>86</v>
      </c>
      <c r="B91" s="173" t="s">
        <v>54</v>
      </c>
      <c r="C91" s="174">
        <v>50</v>
      </c>
      <c r="D91" s="157">
        <v>0.03</v>
      </c>
      <c r="E91" s="36">
        <f t="shared" si="21"/>
        <v>0</v>
      </c>
      <c r="F91" s="36">
        <f t="shared" si="22"/>
        <v>0</v>
      </c>
      <c r="G91" s="36">
        <f t="shared" si="23"/>
        <v>0</v>
      </c>
      <c r="H91" s="36">
        <f t="shared" si="33"/>
        <v>0</v>
      </c>
      <c r="I91" s="36">
        <f t="shared" si="24"/>
        <v>0</v>
      </c>
      <c r="J91" s="36">
        <f t="shared" si="25"/>
        <v>0</v>
      </c>
      <c r="K91" s="36">
        <f t="shared" si="26"/>
        <v>0</v>
      </c>
      <c r="L91" s="36">
        <f t="shared" si="27"/>
        <v>0</v>
      </c>
      <c r="M91" s="36">
        <f t="shared" si="28"/>
        <v>0</v>
      </c>
      <c r="N91" s="36">
        <f t="shared" si="29"/>
        <v>0</v>
      </c>
      <c r="O91" s="36">
        <f t="shared" si="30"/>
        <v>0</v>
      </c>
      <c r="P91" s="37">
        <f t="shared" si="31"/>
        <v>0</v>
      </c>
      <c r="Q91" s="38">
        <f>SUM(E91:P91)</f>
        <v>0</v>
      </c>
    </row>
    <row r="92" spans="1:17" ht="13.15" customHeight="1" x14ac:dyDescent="0.2">
      <c r="A92" s="2">
        <v>87</v>
      </c>
      <c r="B92" s="173" t="s">
        <v>55</v>
      </c>
      <c r="C92" s="174">
        <v>25</v>
      </c>
      <c r="D92" s="162">
        <v>1.4999999999999999E-2</v>
      </c>
      <c r="E92" s="36">
        <f t="shared" si="21"/>
        <v>0</v>
      </c>
      <c r="F92" s="36">
        <f t="shared" si="22"/>
        <v>0</v>
      </c>
      <c r="G92" s="36">
        <f t="shared" si="23"/>
        <v>0</v>
      </c>
      <c r="H92" s="36">
        <f t="shared" si="33"/>
        <v>0</v>
      </c>
      <c r="I92" s="36">
        <f t="shared" si="24"/>
        <v>0</v>
      </c>
      <c r="J92" s="36">
        <f t="shared" si="25"/>
        <v>0</v>
      </c>
      <c r="K92" s="36">
        <f t="shared" si="26"/>
        <v>0</v>
      </c>
      <c r="L92" s="36">
        <f t="shared" si="27"/>
        <v>0</v>
      </c>
      <c r="M92" s="36">
        <f t="shared" si="28"/>
        <v>0</v>
      </c>
      <c r="N92" s="36">
        <f t="shared" si="29"/>
        <v>0</v>
      </c>
      <c r="O92" s="36">
        <f t="shared" si="30"/>
        <v>0</v>
      </c>
      <c r="P92" s="37">
        <f t="shared" si="31"/>
        <v>0</v>
      </c>
      <c r="Q92" s="38">
        <f t="shared" si="32"/>
        <v>0</v>
      </c>
    </row>
    <row r="93" spans="1:17" ht="13.15" customHeight="1" x14ac:dyDescent="0.2">
      <c r="A93" s="2">
        <v>88</v>
      </c>
      <c r="B93" s="175" t="s">
        <v>56</v>
      </c>
      <c r="C93" s="176">
        <v>25</v>
      </c>
      <c r="D93" s="159">
        <v>0.02</v>
      </c>
      <c r="E93" s="42">
        <f t="shared" si="21"/>
        <v>0</v>
      </c>
      <c r="F93" s="42">
        <f t="shared" si="22"/>
        <v>0</v>
      </c>
      <c r="G93" s="42">
        <f t="shared" si="23"/>
        <v>0</v>
      </c>
      <c r="H93" s="42">
        <f t="shared" si="33"/>
        <v>0</v>
      </c>
      <c r="I93" s="42">
        <f t="shared" si="24"/>
        <v>0</v>
      </c>
      <c r="J93" s="42">
        <f t="shared" si="25"/>
        <v>0</v>
      </c>
      <c r="K93" s="42">
        <f t="shared" si="26"/>
        <v>0</v>
      </c>
      <c r="L93" s="42">
        <f t="shared" si="27"/>
        <v>0</v>
      </c>
      <c r="M93" s="42">
        <f t="shared" si="28"/>
        <v>0</v>
      </c>
      <c r="N93" s="42">
        <f t="shared" si="29"/>
        <v>0</v>
      </c>
      <c r="O93" s="42">
        <f t="shared" si="30"/>
        <v>0</v>
      </c>
      <c r="P93" s="43">
        <f t="shared" si="31"/>
        <v>0</v>
      </c>
      <c r="Q93" s="44">
        <f t="shared" si="32"/>
        <v>0</v>
      </c>
    </row>
    <row r="94" spans="1:17" ht="13.15" customHeight="1" x14ac:dyDescent="0.2">
      <c r="A94" s="2">
        <v>89</v>
      </c>
      <c r="B94" s="177" t="s">
        <v>56</v>
      </c>
      <c r="C94" s="172">
        <v>50</v>
      </c>
      <c r="D94" s="160">
        <v>0.02</v>
      </c>
      <c r="E94" s="39">
        <f t="shared" si="21"/>
        <v>0</v>
      </c>
      <c r="F94" s="39">
        <f t="shared" si="22"/>
        <v>0</v>
      </c>
      <c r="G94" s="39">
        <f t="shared" si="23"/>
        <v>0</v>
      </c>
      <c r="H94" s="39">
        <f t="shared" si="33"/>
        <v>0</v>
      </c>
      <c r="I94" s="39">
        <f t="shared" si="24"/>
        <v>0</v>
      </c>
      <c r="J94" s="39">
        <f t="shared" si="25"/>
        <v>0</v>
      </c>
      <c r="K94" s="39">
        <f t="shared" si="26"/>
        <v>0</v>
      </c>
      <c r="L94" s="39">
        <f t="shared" si="27"/>
        <v>0</v>
      </c>
      <c r="M94" s="39">
        <f t="shared" si="28"/>
        <v>0</v>
      </c>
      <c r="N94" s="39">
        <f t="shared" si="29"/>
        <v>0</v>
      </c>
      <c r="O94" s="39">
        <f t="shared" si="30"/>
        <v>0</v>
      </c>
      <c r="P94" s="40">
        <f t="shared" si="31"/>
        <v>0</v>
      </c>
      <c r="Q94" s="41">
        <f t="shared" si="32"/>
        <v>0</v>
      </c>
    </row>
    <row r="95" spans="1:17" ht="13.15" customHeight="1" x14ac:dyDescent="0.2">
      <c r="A95" s="2">
        <v>90</v>
      </c>
      <c r="B95" s="173" t="s">
        <v>57</v>
      </c>
      <c r="C95" s="174">
        <v>25</v>
      </c>
      <c r="D95" s="157">
        <v>0.04</v>
      </c>
      <c r="E95" s="36">
        <f t="shared" si="21"/>
        <v>0</v>
      </c>
      <c r="F95" s="36">
        <f t="shared" si="22"/>
        <v>0</v>
      </c>
      <c r="G95" s="36">
        <f t="shared" si="23"/>
        <v>0</v>
      </c>
      <c r="H95" s="36">
        <f t="shared" si="33"/>
        <v>0</v>
      </c>
      <c r="I95" s="36">
        <f t="shared" si="24"/>
        <v>0</v>
      </c>
      <c r="J95" s="36">
        <f t="shared" si="25"/>
        <v>0</v>
      </c>
      <c r="K95" s="36">
        <f t="shared" si="26"/>
        <v>0</v>
      </c>
      <c r="L95" s="36">
        <f t="shared" si="27"/>
        <v>0</v>
      </c>
      <c r="M95" s="36">
        <f t="shared" si="28"/>
        <v>0</v>
      </c>
      <c r="N95" s="36">
        <f t="shared" si="29"/>
        <v>0</v>
      </c>
      <c r="O95" s="36">
        <f t="shared" si="30"/>
        <v>0</v>
      </c>
      <c r="P95" s="37">
        <f t="shared" si="31"/>
        <v>0</v>
      </c>
      <c r="Q95" s="38">
        <f t="shared" si="32"/>
        <v>0</v>
      </c>
    </row>
    <row r="96" spans="1:17" ht="13.15" customHeight="1" x14ac:dyDescent="0.2">
      <c r="A96" s="2">
        <v>91</v>
      </c>
      <c r="B96" s="179" t="s">
        <v>57</v>
      </c>
      <c r="C96" s="182">
        <v>50</v>
      </c>
      <c r="D96" s="166">
        <v>0.04</v>
      </c>
      <c r="E96" s="134">
        <f t="shared" si="21"/>
        <v>0</v>
      </c>
      <c r="F96" s="134">
        <f t="shared" si="22"/>
        <v>0</v>
      </c>
      <c r="G96" s="134">
        <f t="shared" si="23"/>
        <v>0</v>
      </c>
      <c r="H96" s="134">
        <f t="shared" si="33"/>
        <v>0</v>
      </c>
      <c r="I96" s="134">
        <f t="shared" si="24"/>
        <v>0</v>
      </c>
      <c r="J96" s="134">
        <f t="shared" si="25"/>
        <v>0</v>
      </c>
      <c r="K96" s="134">
        <f t="shared" si="26"/>
        <v>0</v>
      </c>
      <c r="L96" s="134">
        <f t="shared" si="27"/>
        <v>0</v>
      </c>
      <c r="M96" s="134">
        <f t="shared" si="28"/>
        <v>0</v>
      </c>
      <c r="N96" s="134">
        <f t="shared" si="29"/>
        <v>0</v>
      </c>
      <c r="O96" s="134">
        <f t="shared" si="30"/>
        <v>0</v>
      </c>
      <c r="P96" s="135">
        <f t="shared" si="31"/>
        <v>0</v>
      </c>
      <c r="Q96" s="38">
        <f t="shared" si="32"/>
        <v>0</v>
      </c>
    </row>
    <row r="97" spans="1:17" ht="13.15" customHeight="1" x14ac:dyDescent="0.2">
      <c r="A97" s="2">
        <v>92</v>
      </c>
      <c r="B97" s="179" t="s">
        <v>57</v>
      </c>
      <c r="C97" s="182">
        <v>100</v>
      </c>
      <c r="D97" s="166">
        <v>0.04</v>
      </c>
      <c r="E97" s="134">
        <f t="shared" si="21"/>
        <v>0</v>
      </c>
      <c r="F97" s="134">
        <f t="shared" si="22"/>
        <v>0</v>
      </c>
      <c r="G97" s="134">
        <f t="shared" si="23"/>
        <v>0</v>
      </c>
      <c r="H97" s="134">
        <f t="shared" si="33"/>
        <v>0</v>
      </c>
      <c r="I97" s="134">
        <f t="shared" si="24"/>
        <v>0</v>
      </c>
      <c r="J97" s="134">
        <f t="shared" si="25"/>
        <v>0</v>
      </c>
      <c r="K97" s="134">
        <f t="shared" si="26"/>
        <v>0</v>
      </c>
      <c r="L97" s="134">
        <f t="shared" si="27"/>
        <v>0</v>
      </c>
      <c r="M97" s="134">
        <f t="shared" si="28"/>
        <v>0</v>
      </c>
      <c r="N97" s="134">
        <f t="shared" si="29"/>
        <v>0</v>
      </c>
      <c r="O97" s="134">
        <f t="shared" si="30"/>
        <v>0</v>
      </c>
      <c r="P97" s="135">
        <f t="shared" si="31"/>
        <v>0</v>
      </c>
      <c r="Q97" s="38">
        <f t="shared" si="32"/>
        <v>0</v>
      </c>
    </row>
    <row r="98" spans="1:17" ht="13.15" customHeight="1" x14ac:dyDescent="0.2">
      <c r="A98" s="2">
        <v>93</v>
      </c>
      <c r="B98" s="183" t="s">
        <v>58</v>
      </c>
      <c r="C98" s="184">
        <v>10</v>
      </c>
      <c r="D98" s="165">
        <v>7.0000000000000007E-2</v>
      </c>
      <c r="E98" s="136">
        <f t="shared" si="21"/>
        <v>0</v>
      </c>
      <c r="F98" s="136">
        <f t="shared" si="22"/>
        <v>0</v>
      </c>
      <c r="G98" s="136">
        <f t="shared" si="23"/>
        <v>0</v>
      </c>
      <c r="H98" s="136">
        <f t="shared" si="33"/>
        <v>0</v>
      </c>
      <c r="I98" s="136">
        <f t="shared" si="24"/>
        <v>0</v>
      </c>
      <c r="J98" s="136">
        <f t="shared" si="25"/>
        <v>0</v>
      </c>
      <c r="K98" s="136">
        <f t="shared" si="26"/>
        <v>0</v>
      </c>
      <c r="L98" s="136">
        <f t="shared" si="27"/>
        <v>0</v>
      </c>
      <c r="M98" s="136">
        <f t="shared" si="28"/>
        <v>0</v>
      </c>
      <c r="N98" s="136">
        <f t="shared" si="29"/>
        <v>0</v>
      </c>
      <c r="O98" s="136">
        <f t="shared" si="30"/>
        <v>0</v>
      </c>
      <c r="P98" s="137">
        <f t="shared" si="31"/>
        <v>0</v>
      </c>
      <c r="Q98" s="44">
        <f t="shared" si="32"/>
        <v>0</v>
      </c>
    </row>
    <row r="99" spans="1:17" ht="13.15" customHeight="1" x14ac:dyDescent="0.2">
      <c r="A99" s="2">
        <v>94</v>
      </c>
      <c r="B99" s="185" t="s">
        <v>58</v>
      </c>
      <c r="C99" s="186">
        <v>25</v>
      </c>
      <c r="D99" s="163">
        <v>7.0000000000000007E-2</v>
      </c>
      <c r="E99" s="138">
        <f t="shared" si="21"/>
        <v>0</v>
      </c>
      <c r="F99" s="138">
        <f t="shared" si="22"/>
        <v>0</v>
      </c>
      <c r="G99" s="138">
        <f t="shared" si="23"/>
        <v>0</v>
      </c>
      <c r="H99" s="138">
        <f t="shared" si="33"/>
        <v>0</v>
      </c>
      <c r="I99" s="138">
        <f t="shared" si="24"/>
        <v>0</v>
      </c>
      <c r="J99" s="138">
        <f t="shared" si="25"/>
        <v>0</v>
      </c>
      <c r="K99" s="138">
        <f t="shared" si="26"/>
        <v>0</v>
      </c>
      <c r="L99" s="138">
        <f t="shared" si="27"/>
        <v>0</v>
      </c>
      <c r="M99" s="138">
        <f t="shared" si="28"/>
        <v>0</v>
      </c>
      <c r="N99" s="138">
        <f t="shared" si="29"/>
        <v>0</v>
      </c>
      <c r="O99" s="138">
        <f t="shared" si="30"/>
        <v>0</v>
      </c>
      <c r="P99" s="139">
        <f t="shared" si="31"/>
        <v>0</v>
      </c>
      <c r="Q99" s="41">
        <f t="shared" si="32"/>
        <v>0</v>
      </c>
    </row>
    <row r="100" spans="1:17" ht="13.15" customHeight="1" x14ac:dyDescent="0.2">
      <c r="A100" s="2">
        <v>95</v>
      </c>
      <c r="B100" s="173" t="s">
        <v>59</v>
      </c>
      <c r="C100" s="174">
        <v>10</v>
      </c>
      <c r="D100" s="157">
        <v>0.03</v>
      </c>
      <c r="E100" s="36">
        <f t="shared" si="21"/>
        <v>0</v>
      </c>
      <c r="F100" s="36">
        <f t="shared" si="22"/>
        <v>0</v>
      </c>
      <c r="G100" s="36">
        <f t="shared" si="23"/>
        <v>0</v>
      </c>
      <c r="H100" s="36">
        <f t="shared" si="33"/>
        <v>0</v>
      </c>
      <c r="I100" s="36">
        <f t="shared" si="24"/>
        <v>0</v>
      </c>
      <c r="J100" s="36">
        <f t="shared" si="25"/>
        <v>0</v>
      </c>
      <c r="K100" s="36">
        <f t="shared" si="26"/>
        <v>0</v>
      </c>
      <c r="L100" s="36">
        <f t="shared" si="27"/>
        <v>0</v>
      </c>
      <c r="M100" s="36">
        <f t="shared" si="28"/>
        <v>0</v>
      </c>
      <c r="N100" s="36">
        <f t="shared" si="29"/>
        <v>0</v>
      </c>
      <c r="O100" s="36">
        <f t="shared" si="30"/>
        <v>0</v>
      </c>
      <c r="P100" s="37">
        <f t="shared" si="31"/>
        <v>0</v>
      </c>
      <c r="Q100" s="38">
        <f t="shared" si="32"/>
        <v>0</v>
      </c>
    </row>
    <row r="101" spans="1:17" ht="13.15" customHeight="1" x14ac:dyDescent="0.2">
      <c r="A101" s="2">
        <v>96</v>
      </c>
      <c r="B101" s="180" t="s">
        <v>131</v>
      </c>
      <c r="C101" s="181">
        <v>25</v>
      </c>
      <c r="D101" s="167">
        <v>0.08</v>
      </c>
      <c r="E101" s="150">
        <f t="shared" si="21"/>
        <v>0</v>
      </c>
      <c r="F101" s="150">
        <f t="shared" si="22"/>
        <v>0</v>
      </c>
      <c r="G101" s="150">
        <f t="shared" si="23"/>
        <v>0</v>
      </c>
      <c r="H101" s="150">
        <f t="shared" si="33"/>
        <v>0</v>
      </c>
      <c r="I101" s="150">
        <f t="shared" si="24"/>
        <v>0</v>
      </c>
      <c r="J101" s="150">
        <f t="shared" si="25"/>
        <v>0</v>
      </c>
      <c r="K101" s="150">
        <f t="shared" si="26"/>
        <v>0</v>
      </c>
      <c r="L101" s="150">
        <f t="shared" si="27"/>
        <v>0</v>
      </c>
      <c r="M101" s="150">
        <f t="shared" si="28"/>
        <v>0</v>
      </c>
      <c r="N101" s="150">
        <f t="shared" si="29"/>
        <v>0</v>
      </c>
      <c r="O101" s="150">
        <f t="shared" si="30"/>
        <v>0</v>
      </c>
      <c r="P101" s="151">
        <f t="shared" si="31"/>
        <v>0</v>
      </c>
      <c r="Q101" s="152">
        <f t="shared" si="32"/>
        <v>0</v>
      </c>
    </row>
    <row r="102" spans="1:17" ht="13.15" customHeight="1" x14ac:dyDescent="0.2">
      <c r="A102" s="2">
        <v>97</v>
      </c>
      <c r="B102" s="175" t="s">
        <v>60</v>
      </c>
      <c r="C102" s="176">
        <v>25</v>
      </c>
      <c r="D102" s="159">
        <v>7.0000000000000007E-2</v>
      </c>
      <c r="E102" s="42">
        <f t="shared" si="21"/>
        <v>0</v>
      </c>
      <c r="F102" s="42">
        <f t="shared" si="22"/>
        <v>0</v>
      </c>
      <c r="G102" s="42">
        <f t="shared" si="23"/>
        <v>0</v>
      </c>
      <c r="H102" s="42">
        <f t="shared" si="33"/>
        <v>0</v>
      </c>
      <c r="I102" s="42">
        <f t="shared" si="24"/>
        <v>0</v>
      </c>
      <c r="J102" s="42">
        <f t="shared" si="25"/>
        <v>0</v>
      </c>
      <c r="K102" s="42">
        <f t="shared" si="26"/>
        <v>0</v>
      </c>
      <c r="L102" s="42">
        <f t="shared" si="27"/>
        <v>0</v>
      </c>
      <c r="M102" s="42">
        <f t="shared" si="28"/>
        <v>0</v>
      </c>
      <c r="N102" s="42">
        <f t="shared" si="29"/>
        <v>0</v>
      </c>
      <c r="O102" s="42">
        <f t="shared" si="30"/>
        <v>0</v>
      </c>
      <c r="P102" s="43">
        <f t="shared" si="31"/>
        <v>0</v>
      </c>
      <c r="Q102" s="44">
        <f t="shared" si="32"/>
        <v>0</v>
      </c>
    </row>
    <row r="103" spans="1:17" ht="13.15" customHeight="1" x14ac:dyDescent="0.2">
      <c r="A103" s="2">
        <v>98</v>
      </c>
      <c r="B103" s="177" t="s">
        <v>61</v>
      </c>
      <c r="C103" s="172">
        <v>25</v>
      </c>
      <c r="D103" s="160">
        <v>0.08</v>
      </c>
      <c r="E103" s="39">
        <f t="shared" si="21"/>
        <v>0</v>
      </c>
      <c r="F103" s="39">
        <f t="shared" si="22"/>
        <v>0</v>
      </c>
      <c r="G103" s="39">
        <f t="shared" si="23"/>
        <v>0</v>
      </c>
      <c r="H103" s="39">
        <f t="shared" si="33"/>
        <v>0</v>
      </c>
      <c r="I103" s="39">
        <f t="shared" si="24"/>
        <v>0</v>
      </c>
      <c r="J103" s="39">
        <f t="shared" si="25"/>
        <v>0</v>
      </c>
      <c r="K103" s="39">
        <f t="shared" si="26"/>
        <v>0</v>
      </c>
      <c r="L103" s="39">
        <f t="shared" si="27"/>
        <v>0</v>
      </c>
      <c r="M103" s="39">
        <f t="shared" si="28"/>
        <v>0</v>
      </c>
      <c r="N103" s="39">
        <f t="shared" si="29"/>
        <v>0</v>
      </c>
      <c r="O103" s="39">
        <f t="shared" si="30"/>
        <v>0</v>
      </c>
      <c r="P103" s="40">
        <f t="shared" si="31"/>
        <v>0</v>
      </c>
      <c r="Q103" s="41">
        <f t="shared" si="32"/>
        <v>0</v>
      </c>
    </row>
    <row r="104" spans="1:17" ht="13.15" customHeight="1" x14ac:dyDescent="0.2">
      <c r="A104" s="2">
        <v>99</v>
      </c>
      <c r="B104" s="173" t="s">
        <v>62</v>
      </c>
      <c r="C104" s="174">
        <v>20</v>
      </c>
      <c r="D104" s="162">
        <v>1.4999999999999999E-2</v>
      </c>
      <c r="E104" s="36">
        <f t="shared" si="21"/>
        <v>0</v>
      </c>
      <c r="F104" s="36">
        <f t="shared" si="22"/>
        <v>0</v>
      </c>
      <c r="G104" s="36">
        <f t="shared" si="23"/>
        <v>0</v>
      </c>
      <c r="H104" s="36">
        <f t="shared" si="33"/>
        <v>0</v>
      </c>
      <c r="I104" s="36">
        <f t="shared" si="24"/>
        <v>0</v>
      </c>
      <c r="J104" s="36">
        <f t="shared" si="25"/>
        <v>0</v>
      </c>
      <c r="K104" s="36">
        <f t="shared" si="26"/>
        <v>0</v>
      </c>
      <c r="L104" s="36">
        <f t="shared" si="27"/>
        <v>0</v>
      </c>
      <c r="M104" s="36">
        <f t="shared" si="28"/>
        <v>0</v>
      </c>
      <c r="N104" s="36">
        <f t="shared" si="29"/>
        <v>0</v>
      </c>
      <c r="O104" s="36">
        <f t="shared" si="30"/>
        <v>0</v>
      </c>
      <c r="P104" s="37">
        <f t="shared" si="31"/>
        <v>0</v>
      </c>
      <c r="Q104" s="38">
        <f t="shared" si="32"/>
        <v>0</v>
      </c>
    </row>
    <row r="105" spans="1:17" ht="13.15" customHeight="1" x14ac:dyDescent="0.2">
      <c r="A105" s="2">
        <v>100</v>
      </c>
      <c r="B105" s="173" t="s">
        <v>132</v>
      </c>
      <c r="C105" s="174">
        <v>10</v>
      </c>
      <c r="D105" s="168">
        <v>0.1</v>
      </c>
      <c r="E105" s="36">
        <f t="shared" si="21"/>
        <v>0</v>
      </c>
      <c r="F105" s="36">
        <f t="shared" si="22"/>
        <v>0</v>
      </c>
      <c r="G105" s="36">
        <f t="shared" si="23"/>
        <v>0</v>
      </c>
      <c r="H105" s="36">
        <f t="shared" si="33"/>
        <v>0</v>
      </c>
      <c r="I105" s="36">
        <f t="shared" si="24"/>
        <v>0</v>
      </c>
      <c r="J105" s="36">
        <f t="shared" si="25"/>
        <v>0</v>
      </c>
      <c r="K105" s="36">
        <f t="shared" si="26"/>
        <v>0</v>
      </c>
      <c r="L105" s="36">
        <f t="shared" si="27"/>
        <v>0</v>
      </c>
      <c r="M105" s="36">
        <f t="shared" si="28"/>
        <v>0</v>
      </c>
      <c r="N105" s="36">
        <f t="shared" si="29"/>
        <v>0</v>
      </c>
      <c r="O105" s="36">
        <f t="shared" si="30"/>
        <v>0</v>
      </c>
      <c r="P105" s="37">
        <f t="shared" si="31"/>
        <v>0</v>
      </c>
      <c r="Q105" s="38">
        <f t="shared" si="32"/>
        <v>0</v>
      </c>
    </row>
    <row r="106" spans="1:17" ht="13.15" customHeight="1" x14ac:dyDescent="0.2">
      <c r="A106" s="2">
        <v>101</v>
      </c>
      <c r="B106" s="173" t="s">
        <v>63</v>
      </c>
      <c r="C106" s="174">
        <v>25</v>
      </c>
      <c r="D106" s="157">
        <v>0.06</v>
      </c>
      <c r="E106" s="36">
        <f t="shared" si="21"/>
        <v>0</v>
      </c>
      <c r="F106" s="36">
        <f t="shared" si="22"/>
        <v>0</v>
      </c>
      <c r="G106" s="36">
        <f t="shared" si="23"/>
        <v>0</v>
      </c>
      <c r="H106" s="36">
        <f t="shared" si="33"/>
        <v>0</v>
      </c>
      <c r="I106" s="36">
        <f t="shared" si="24"/>
        <v>0</v>
      </c>
      <c r="J106" s="36">
        <f t="shared" si="25"/>
        <v>0</v>
      </c>
      <c r="K106" s="36">
        <f t="shared" si="26"/>
        <v>0</v>
      </c>
      <c r="L106" s="36">
        <f t="shared" si="27"/>
        <v>0</v>
      </c>
      <c r="M106" s="36">
        <f t="shared" si="28"/>
        <v>0</v>
      </c>
      <c r="N106" s="36">
        <f t="shared" si="29"/>
        <v>0</v>
      </c>
      <c r="O106" s="36">
        <f t="shared" si="30"/>
        <v>0</v>
      </c>
      <c r="P106" s="37">
        <f t="shared" si="31"/>
        <v>0</v>
      </c>
      <c r="Q106" s="38">
        <f t="shared" si="32"/>
        <v>0</v>
      </c>
    </row>
    <row r="107" spans="1:17" ht="13.15" customHeight="1" x14ac:dyDescent="0.2">
      <c r="A107" s="2">
        <v>102</v>
      </c>
      <c r="B107" s="173" t="s">
        <v>63</v>
      </c>
      <c r="C107" s="174">
        <v>100</v>
      </c>
      <c r="D107" s="157">
        <v>0.06</v>
      </c>
      <c r="E107" s="36">
        <f t="shared" si="21"/>
        <v>0</v>
      </c>
      <c r="F107" s="36">
        <f t="shared" si="22"/>
        <v>0</v>
      </c>
      <c r="G107" s="36">
        <f t="shared" si="23"/>
        <v>0</v>
      </c>
      <c r="H107" s="36">
        <f t="shared" si="33"/>
        <v>0</v>
      </c>
      <c r="I107" s="36">
        <f t="shared" si="24"/>
        <v>0</v>
      </c>
      <c r="J107" s="36">
        <f t="shared" si="25"/>
        <v>0</v>
      </c>
      <c r="K107" s="36">
        <f t="shared" si="26"/>
        <v>0</v>
      </c>
      <c r="L107" s="36">
        <f t="shared" si="27"/>
        <v>0</v>
      </c>
      <c r="M107" s="36">
        <f t="shared" si="28"/>
        <v>0</v>
      </c>
      <c r="N107" s="36">
        <f t="shared" si="29"/>
        <v>0</v>
      </c>
      <c r="O107" s="36">
        <f t="shared" si="30"/>
        <v>0</v>
      </c>
      <c r="P107" s="37">
        <f t="shared" si="31"/>
        <v>0</v>
      </c>
      <c r="Q107" s="38">
        <f>SUM(E107:P107)</f>
        <v>0</v>
      </c>
    </row>
    <row r="108" spans="1:17" ht="13.15" customHeight="1" x14ac:dyDescent="0.2">
      <c r="A108" s="2">
        <v>103</v>
      </c>
      <c r="B108" s="173" t="s">
        <v>64</v>
      </c>
      <c r="C108" s="174">
        <v>25</v>
      </c>
      <c r="D108" s="157">
        <v>0.02</v>
      </c>
      <c r="E108" s="36">
        <f t="shared" si="21"/>
        <v>0</v>
      </c>
      <c r="F108" s="36">
        <f t="shared" si="22"/>
        <v>0</v>
      </c>
      <c r="G108" s="36">
        <f t="shared" si="23"/>
        <v>0</v>
      </c>
      <c r="H108" s="36">
        <f t="shared" si="33"/>
        <v>0</v>
      </c>
      <c r="I108" s="36">
        <f t="shared" si="24"/>
        <v>0</v>
      </c>
      <c r="J108" s="36">
        <f t="shared" si="25"/>
        <v>0</v>
      </c>
      <c r="K108" s="36">
        <f t="shared" si="26"/>
        <v>0</v>
      </c>
      <c r="L108" s="36">
        <f t="shared" si="27"/>
        <v>0</v>
      </c>
      <c r="M108" s="36">
        <f t="shared" si="28"/>
        <v>0</v>
      </c>
      <c r="N108" s="36">
        <f t="shared" si="29"/>
        <v>0</v>
      </c>
      <c r="O108" s="36">
        <f t="shared" si="30"/>
        <v>0</v>
      </c>
      <c r="P108" s="37">
        <f t="shared" si="31"/>
        <v>0</v>
      </c>
      <c r="Q108" s="38">
        <f t="shared" si="32"/>
        <v>0</v>
      </c>
    </row>
    <row r="109" spans="1:17" ht="13.15" customHeight="1" x14ac:dyDescent="0.2">
      <c r="A109" s="2">
        <v>104</v>
      </c>
      <c r="B109" s="175" t="s">
        <v>64</v>
      </c>
      <c r="C109" s="176">
        <v>100</v>
      </c>
      <c r="D109" s="159">
        <v>0.02</v>
      </c>
      <c r="E109" s="42">
        <f t="shared" si="21"/>
        <v>0</v>
      </c>
      <c r="F109" s="42">
        <f t="shared" si="22"/>
        <v>0</v>
      </c>
      <c r="G109" s="42">
        <f t="shared" si="23"/>
        <v>0</v>
      </c>
      <c r="H109" s="42">
        <f t="shared" si="33"/>
        <v>0</v>
      </c>
      <c r="I109" s="42">
        <f t="shared" si="24"/>
        <v>0</v>
      </c>
      <c r="J109" s="42">
        <f t="shared" si="25"/>
        <v>0</v>
      </c>
      <c r="K109" s="42">
        <f t="shared" si="26"/>
        <v>0</v>
      </c>
      <c r="L109" s="42">
        <f t="shared" si="27"/>
        <v>0</v>
      </c>
      <c r="M109" s="42">
        <f t="shared" si="28"/>
        <v>0</v>
      </c>
      <c r="N109" s="42">
        <f t="shared" si="29"/>
        <v>0</v>
      </c>
      <c r="O109" s="42">
        <f t="shared" si="30"/>
        <v>0</v>
      </c>
      <c r="P109" s="43">
        <f t="shared" si="31"/>
        <v>0</v>
      </c>
      <c r="Q109" s="44">
        <f t="shared" si="32"/>
        <v>0</v>
      </c>
    </row>
    <row r="110" spans="1:17" ht="13.15" customHeight="1" thickBot="1" x14ac:dyDescent="0.25">
      <c r="A110" s="2">
        <v>105</v>
      </c>
      <c r="B110" s="187" t="s">
        <v>102</v>
      </c>
      <c r="C110" s="188">
        <v>10</v>
      </c>
      <c r="D110" s="169">
        <v>0.09</v>
      </c>
      <c r="E110" s="45">
        <f t="shared" si="21"/>
        <v>0</v>
      </c>
      <c r="F110" s="45">
        <f t="shared" si="22"/>
        <v>0</v>
      </c>
      <c r="G110" s="45">
        <f t="shared" si="23"/>
        <v>0</v>
      </c>
      <c r="H110" s="45">
        <f t="shared" si="33"/>
        <v>0</v>
      </c>
      <c r="I110" s="45">
        <f t="shared" si="24"/>
        <v>0</v>
      </c>
      <c r="J110" s="45">
        <f t="shared" si="25"/>
        <v>0</v>
      </c>
      <c r="K110" s="45">
        <f t="shared" si="26"/>
        <v>0</v>
      </c>
      <c r="L110" s="45">
        <f t="shared" si="27"/>
        <v>0</v>
      </c>
      <c r="M110" s="45">
        <f t="shared" si="28"/>
        <v>0</v>
      </c>
      <c r="N110" s="45">
        <f t="shared" si="29"/>
        <v>0</v>
      </c>
      <c r="O110" s="45">
        <f t="shared" si="30"/>
        <v>0</v>
      </c>
      <c r="P110" s="46">
        <f t="shared" si="31"/>
        <v>0</v>
      </c>
      <c r="Q110" s="47">
        <f t="shared" si="32"/>
        <v>0</v>
      </c>
    </row>
    <row r="111" spans="1:17" s="4" customFormat="1" ht="13.15" customHeight="1" thickBot="1" x14ac:dyDescent="0.25">
      <c r="A111" s="6"/>
      <c r="B111" s="252" t="s">
        <v>81</v>
      </c>
      <c r="C111" s="253"/>
      <c r="D111" s="254"/>
      <c r="E111" s="27">
        <f>SUM(E8:E110)</f>
        <v>0</v>
      </c>
      <c r="F111" s="27">
        <f>SUM(F8:F110)</f>
        <v>0</v>
      </c>
      <c r="G111" s="27">
        <f>SUM(G8:G110)</f>
        <v>0</v>
      </c>
      <c r="H111" s="27">
        <f>SUM(H8:H110)</f>
        <v>0</v>
      </c>
      <c r="I111" s="27">
        <f t="shared" ref="I111:P111" si="34">SUM(I8:I110)</f>
        <v>0</v>
      </c>
      <c r="J111" s="27">
        <f t="shared" si="34"/>
        <v>0</v>
      </c>
      <c r="K111" s="27">
        <f t="shared" si="34"/>
        <v>0</v>
      </c>
      <c r="L111" s="27">
        <f t="shared" si="34"/>
        <v>0</v>
      </c>
      <c r="M111" s="27">
        <f t="shared" si="34"/>
        <v>0</v>
      </c>
      <c r="N111" s="27">
        <f t="shared" si="34"/>
        <v>0</v>
      </c>
      <c r="O111" s="27">
        <f t="shared" si="34"/>
        <v>0</v>
      </c>
      <c r="P111" s="28">
        <f t="shared" si="34"/>
        <v>0</v>
      </c>
      <c r="Q111" s="26">
        <f>SUM(Q8:Q110)</f>
        <v>0</v>
      </c>
    </row>
  </sheetData>
  <mergeCells count="5">
    <mergeCell ref="B111:D111"/>
    <mergeCell ref="B2:Q2"/>
    <mergeCell ref="E6:H6"/>
    <mergeCell ref="B1:Q1"/>
    <mergeCell ref="I6:P6"/>
  </mergeCells>
  <phoneticPr fontId="2" type="noConversion"/>
  <printOptions horizontalCentered="1"/>
  <pageMargins left="0" right="0" top="0.75" bottom="0.75" header="0.5" footer="0.5"/>
  <pageSetup paperSize="3" orientation="landscape" r:id="rId1"/>
  <headerFooter alignWithMargins="0">
    <oddFooter>&amp;RPage &amp;P 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showGridLines="0" workbookViewId="0"/>
  </sheetViews>
  <sheetFormatPr defaultRowHeight="12.75" x14ac:dyDescent="0.2"/>
  <cols>
    <col min="1" max="1" width="3.42578125" style="2" customWidth="1"/>
    <col min="2" max="2" width="5" customWidth="1"/>
  </cols>
  <sheetData>
    <row r="1" spans="1:3" ht="18" x14ac:dyDescent="0.25">
      <c r="A1" s="238" t="s">
        <v>211</v>
      </c>
    </row>
    <row r="3" spans="1:3" x14ac:dyDescent="0.2">
      <c r="A3" s="2">
        <v>1</v>
      </c>
      <c r="B3" t="s">
        <v>215</v>
      </c>
    </row>
    <row r="4" spans="1:3" x14ac:dyDescent="0.2">
      <c r="A4" s="2">
        <v>2</v>
      </c>
      <c r="B4" t="s">
        <v>212</v>
      </c>
    </row>
    <row r="5" spans="1:3" x14ac:dyDescent="0.2">
      <c r="A5" s="2">
        <v>3</v>
      </c>
      <c r="B5" t="s">
        <v>216</v>
      </c>
    </row>
    <row r="6" spans="1:3" x14ac:dyDescent="0.2">
      <c r="C6" t="s">
        <v>213</v>
      </c>
    </row>
    <row r="7" spans="1:3" x14ac:dyDescent="0.2">
      <c r="C7" t="s">
        <v>214</v>
      </c>
    </row>
    <row r="8" spans="1:3" x14ac:dyDescent="0.2">
      <c r="A8" s="2">
        <v>4</v>
      </c>
      <c r="B8" t="s">
        <v>218</v>
      </c>
    </row>
    <row r="9" spans="1:3" x14ac:dyDescent="0.2">
      <c r="B9" t="s">
        <v>217</v>
      </c>
    </row>
    <row r="10" spans="1:3" x14ac:dyDescent="0.2">
      <c r="A10" s="2">
        <v>5</v>
      </c>
      <c r="B10" s="239" t="s">
        <v>219</v>
      </c>
    </row>
    <row r="11" spans="1:3" x14ac:dyDescent="0.2">
      <c r="A11" s="2">
        <v>6</v>
      </c>
      <c r="B11" s="239" t="s">
        <v>220</v>
      </c>
    </row>
    <row r="12" spans="1:3" x14ac:dyDescent="0.2">
      <c r="A12" s="2">
        <v>7</v>
      </c>
      <c r="B12" s="239" t="s">
        <v>221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5" tint="0.59999389629810485"/>
  </sheetPr>
  <dimension ref="A1:DL100"/>
  <sheetViews>
    <sheetView showGridLines="0" topLeftCell="A2" workbookViewId="0">
      <pane xSplit="2" ySplit="3" topLeftCell="C5" activePane="bottomRight" state="frozen"/>
      <selection activeCell="A2" sqref="A2"/>
      <selection pane="topRight" activeCell="C2" sqref="C2"/>
      <selection pane="bottomLeft" activeCell="A5" sqref="A5"/>
      <selection pane="bottomRight" activeCell="C5" sqref="C5"/>
    </sheetView>
  </sheetViews>
  <sheetFormatPr defaultRowHeight="12.75" x14ac:dyDescent="0.2"/>
  <cols>
    <col min="1" max="1" width="6.42578125" style="2" customWidth="1"/>
    <col min="2" max="2" width="16.28515625" customWidth="1"/>
    <col min="3" max="4" width="4.7109375" customWidth="1"/>
    <col min="5" max="5" width="6.140625" customWidth="1"/>
    <col min="6" max="13" width="4.7109375" customWidth="1"/>
    <col min="14" max="14" width="6.28515625" customWidth="1"/>
    <col min="15" max="28" width="4.7109375" customWidth="1"/>
    <col min="29" max="30" width="5.42578125" customWidth="1"/>
    <col min="31" max="31" width="4.7109375" customWidth="1"/>
    <col min="32" max="32" width="5.7109375" customWidth="1"/>
    <col min="33" max="35" width="4.7109375" customWidth="1"/>
    <col min="36" max="36" width="5.28515625" customWidth="1"/>
    <col min="37" max="41" width="4.7109375" customWidth="1"/>
    <col min="42" max="43" width="5.28515625" customWidth="1"/>
    <col min="44" max="44" width="4.7109375" customWidth="1"/>
    <col min="45" max="45" width="5.5703125" customWidth="1"/>
    <col min="46" max="46" width="4.7109375" customWidth="1"/>
    <col min="47" max="47" width="5.28515625" customWidth="1"/>
    <col min="48" max="49" width="4.7109375" customWidth="1"/>
    <col min="50" max="50" width="5.5703125" customWidth="1"/>
    <col min="51" max="51" width="4.7109375" customWidth="1"/>
    <col min="52" max="52" width="4.28515625" customWidth="1"/>
    <col min="53" max="53" width="4.5703125" customWidth="1"/>
    <col min="54" max="55" width="4.7109375" customWidth="1"/>
    <col min="56" max="56" width="5.28515625" customWidth="1"/>
    <col min="57" max="57" width="4.7109375" customWidth="1"/>
    <col min="58" max="59" width="5.7109375" customWidth="1"/>
    <col min="60" max="64" width="4.7109375" customWidth="1"/>
    <col min="65" max="65" width="5.85546875" customWidth="1"/>
    <col min="66" max="66" width="4.7109375" customWidth="1"/>
    <col min="67" max="67" width="5.5703125" customWidth="1"/>
    <col min="68" max="73" width="4.7109375" customWidth="1"/>
    <col min="74" max="74" width="5.7109375" customWidth="1"/>
    <col min="75" max="83" width="4.7109375" customWidth="1"/>
    <col min="84" max="84" width="5.85546875" customWidth="1"/>
    <col min="85" max="86" width="4.7109375" customWidth="1"/>
    <col min="87" max="87" width="5.140625" customWidth="1"/>
    <col min="88" max="91" width="4.7109375" customWidth="1"/>
    <col min="92" max="92" width="5.7109375" customWidth="1"/>
    <col min="93" max="98" width="4.7109375" customWidth="1"/>
    <col min="99" max="100" width="5.140625" customWidth="1"/>
    <col min="101" max="101" width="4.7109375" customWidth="1"/>
    <col min="102" max="102" width="5.42578125" customWidth="1"/>
    <col min="103" max="103" width="4.7109375" customWidth="1"/>
    <col min="104" max="104" width="5.7109375" customWidth="1"/>
    <col min="105" max="106" width="4.7109375" customWidth="1"/>
    <col min="107" max="107" width="8" hidden="1" customWidth="1"/>
    <col min="108" max="108" width="8.28515625" hidden="1" customWidth="1"/>
    <col min="109" max="109" width="9.7109375" hidden="1" customWidth="1"/>
    <col min="110" max="110" width="9.85546875" hidden="1" customWidth="1"/>
    <col min="111" max="111" width="9.28515625" customWidth="1"/>
    <col min="112" max="112" width="8.28515625" hidden="1" customWidth="1"/>
    <col min="113" max="113" width="8" hidden="1" customWidth="1"/>
    <col min="114" max="115" width="7.85546875" hidden="1" customWidth="1"/>
    <col min="116" max="116" width="8.5703125" customWidth="1"/>
  </cols>
  <sheetData>
    <row r="1" spans="1:116" ht="13.5" thickBot="1" x14ac:dyDescent="0.25">
      <c r="B1" s="6"/>
      <c r="C1" s="244" t="s">
        <v>205</v>
      </c>
      <c r="D1" s="245"/>
      <c r="E1" s="245"/>
      <c r="F1" s="245"/>
      <c r="G1" s="245"/>
      <c r="H1" s="246"/>
    </row>
    <row r="2" spans="1:116" ht="142.9" customHeight="1" x14ac:dyDescent="0.2">
      <c r="C2" s="75" t="s">
        <v>148</v>
      </c>
      <c r="D2" s="76" t="s">
        <v>2</v>
      </c>
      <c r="E2" s="76" t="s">
        <v>3</v>
      </c>
      <c r="F2" s="76" t="s">
        <v>4</v>
      </c>
      <c r="G2" s="76" t="s">
        <v>166</v>
      </c>
      <c r="H2" s="76" t="s">
        <v>167</v>
      </c>
      <c r="I2" s="76" t="s">
        <v>168</v>
      </c>
      <c r="J2" s="76" t="s">
        <v>169</v>
      </c>
      <c r="K2" s="76" t="s">
        <v>7</v>
      </c>
      <c r="L2" s="76" t="s">
        <v>8</v>
      </c>
      <c r="M2" s="76" t="s">
        <v>9</v>
      </c>
      <c r="N2" s="153" t="s">
        <v>204</v>
      </c>
      <c r="O2" s="76" t="s">
        <v>150</v>
      </c>
      <c r="P2" s="141" t="s">
        <v>11</v>
      </c>
      <c r="Q2" s="76" t="s">
        <v>151</v>
      </c>
      <c r="R2" s="76" t="s">
        <v>201</v>
      </c>
      <c r="S2" s="76" t="s">
        <v>12</v>
      </c>
      <c r="T2" s="76" t="s">
        <v>13</v>
      </c>
      <c r="U2" s="76" t="s">
        <v>124</v>
      </c>
      <c r="V2" s="76" t="s">
        <v>16</v>
      </c>
      <c r="W2" s="76" t="s">
        <v>20</v>
      </c>
      <c r="X2" s="76" t="s">
        <v>194</v>
      </c>
      <c r="Y2" s="76" t="s">
        <v>129</v>
      </c>
      <c r="Z2" s="76" t="s">
        <v>26</v>
      </c>
      <c r="AA2" s="76" t="s">
        <v>119</v>
      </c>
      <c r="AB2" s="76" t="s">
        <v>30</v>
      </c>
      <c r="AC2" s="76" t="s">
        <v>170</v>
      </c>
      <c r="AD2" s="76" t="s">
        <v>171</v>
      </c>
      <c r="AE2" s="76" t="s">
        <v>172</v>
      </c>
      <c r="AF2" s="76" t="s">
        <v>173</v>
      </c>
      <c r="AG2" s="76" t="s">
        <v>34</v>
      </c>
      <c r="AH2" s="76" t="s">
        <v>158</v>
      </c>
      <c r="AI2" s="76" t="s">
        <v>35</v>
      </c>
      <c r="AJ2" s="76" t="s">
        <v>195</v>
      </c>
      <c r="AK2" s="76" t="s">
        <v>36</v>
      </c>
      <c r="AL2" s="76" t="s">
        <v>37</v>
      </c>
      <c r="AM2" s="76" t="s">
        <v>196</v>
      </c>
      <c r="AN2" s="76" t="s">
        <v>174</v>
      </c>
      <c r="AO2" s="76" t="s">
        <v>175</v>
      </c>
      <c r="AP2" s="76" t="s">
        <v>159</v>
      </c>
      <c r="AQ2" s="76" t="s">
        <v>176</v>
      </c>
      <c r="AR2" s="76" t="s">
        <v>177</v>
      </c>
      <c r="AS2" s="76" t="s">
        <v>178</v>
      </c>
      <c r="AT2" s="76" t="s">
        <v>179</v>
      </c>
      <c r="AU2" s="76" t="s">
        <v>180</v>
      </c>
      <c r="AV2" s="76" t="s">
        <v>49</v>
      </c>
      <c r="AW2" s="76" t="s">
        <v>197</v>
      </c>
      <c r="AX2" s="76" t="s">
        <v>162</v>
      </c>
      <c r="AY2" s="76" t="s">
        <v>55</v>
      </c>
      <c r="AZ2" s="76" t="s">
        <v>183</v>
      </c>
      <c r="BA2" s="76" t="s">
        <v>184</v>
      </c>
      <c r="BB2" s="141" t="s">
        <v>185</v>
      </c>
      <c r="BC2" s="141" t="s">
        <v>186</v>
      </c>
      <c r="BD2" s="141" t="s">
        <v>187</v>
      </c>
      <c r="BE2" s="76" t="s">
        <v>188</v>
      </c>
      <c r="BF2" s="76" t="s">
        <v>189</v>
      </c>
      <c r="BG2" s="76" t="s">
        <v>59</v>
      </c>
      <c r="BH2" s="76" t="s">
        <v>163</v>
      </c>
      <c r="BI2" s="76" t="s">
        <v>164</v>
      </c>
      <c r="BJ2" s="76" t="s">
        <v>62</v>
      </c>
      <c r="BK2" s="76" t="s">
        <v>132</v>
      </c>
      <c r="BL2" s="76" t="s">
        <v>190</v>
      </c>
      <c r="BM2" s="76" t="s">
        <v>191</v>
      </c>
      <c r="BN2" s="76" t="s">
        <v>192</v>
      </c>
      <c r="BO2" s="76" t="s">
        <v>193</v>
      </c>
      <c r="BP2" s="76" t="s">
        <v>102</v>
      </c>
      <c r="BQ2" s="225" t="s">
        <v>202</v>
      </c>
      <c r="BR2" s="225"/>
      <c r="BS2" s="225"/>
      <c r="BT2" s="225"/>
      <c r="BU2" s="225"/>
      <c r="BV2" s="225"/>
      <c r="BW2" s="225"/>
      <c r="BX2" s="225"/>
      <c r="BY2" s="225"/>
      <c r="BZ2" s="225"/>
      <c r="CA2" s="225"/>
      <c r="CB2" s="225"/>
      <c r="CC2" s="225"/>
      <c r="CD2" s="225"/>
      <c r="CE2" s="225"/>
      <c r="CF2" s="225"/>
      <c r="CG2" s="225"/>
      <c r="CH2" s="225"/>
      <c r="CI2" s="225"/>
      <c r="CJ2" s="225"/>
      <c r="CK2" s="225"/>
      <c r="CL2" s="225"/>
      <c r="CM2" s="225"/>
      <c r="CN2" s="225"/>
      <c r="CO2" s="225"/>
      <c r="CP2" s="225"/>
      <c r="CQ2" s="225"/>
      <c r="CR2" s="225"/>
      <c r="CS2" s="225"/>
      <c r="CT2" s="225"/>
      <c r="CU2" s="225"/>
      <c r="CV2" s="225"/>
      <c r="CW2" s="225"/>
      <c r="CX2" s="225"/>
      <c r="CY2" s="225"/>
      <c r="CZ2" s="225"/>
      <c r="DA2" s="226"/>
      <c r="DB2" s="247" t="s">
        <v>105</v>
      </c>
      <c r="DC2" s="247" t="s">
        <v>106</v>
      </c>
      <c r="DD2" s="247" t="s">
        <v>107</v>
      </c>
      <c r="DE2" s="247" t="s">
        <v>108</v>
      </c>
      <c r="DF2" s="247" t="s">
        <v>109</v>
      </c>
      <c r="DG2" s="247" t="s">
        <v>110</v>
      </c>
      <c r="DH2" s="241" t="s">
        <v>111</v>
      </c>
      <c r="DI2" s="241" t="s">
        <v>112</v>
      </c>
      <c r="DJ2" s="241" t="s">
        <v>113</v>
      </c>
      <c r="DK2" s="241" t="s">
        <v>114</v>
      </c>
      <c r="DL2" s="241" t="s">
        <v>115</v>
      </c>
    </row>
    <row r="3" spans="1:116" ht="13.5" thickBot="1" x14ac:dyDescent="0.25">
      <c r="C3" s="88">
        <f t="shared" ref="C3:AH3" si="0">IF(C$2="",0,VLOOKUP(C$2,Vendor,2))</f>
        <v>25</v>
      </c>
      <c r="D3" s="89">
        <f t="shared" si="0"/>
        <v>25</v>
      </c>
      <c r="E3" s="89">
        <f t="shared" si="0"/>
        <v>25</v>
      </c>
      <c r="F3" s="89">
        <f t="shared" si="0"/>
        <v>10</v>
      </c>
      <c r="G3" s="89">
        <f t="shared" si="0"/>
        <v>10</v>
      </c>
      <c r="H3" s="89">
        <f t="shared" si="0"/>
        <v>25</v>
      </c>
      <c r="I3" s="89">
        <f t="shared" si="0"/>
        <v>10</v>
      </c>
      <c r="J3" s="89">
        <f t="shared" si="0"/>
        <v>25</v>
      </c>
      <c r="K3" s="89">
        <f t="shared" si="0"/>
        <v>25</v>
      </c>
      <c r="L3" s="89">
        <f t="shared" si="0"/>
        <v>25</v>
      </c>
      <c r="M3" s="89">
        <f t="shared" si="0"/>
        <v>25</v>
      </c>
      <c r="N3" s="89">
        <f t="shared" si="0"/>
        <v>50</v>
      </c>
      <c r="O3" s="89">
        <f t="shared" si="0"/>
        <v>25</v>
      </c>
      <c r="P3" s="89">
        <f t="shared" si="0"/>
        <v>10</v>
      </c>
      <c r="Q3" s="89">
        <f t="shared" si="0"/>
        <v>25</v>
      </c>
      <c r="R3" s="89">
        <f t="shared" si="0"/>
        <v>10</v>
      </c>
      <c r="S3" s="89">
        <f t="shared" si="0"/>
        <v>25</v>
      </c>
      <c r="T3" s="89">
        <f t="shared" si="0"/>
        <v>10</v>
      </c>
      <c r="U3" s="89">
        <f t="shared" si="0"/>
        <v>10</v>
      </c>
      <c r="V3" s="89">
        <f t="shared" si="0"/>
        <v>10</v>
      </c>
      <c r="W3" s="89">
        <f t="shared" si="0"/>
        <v>25</v>
      </c>
      <c r="X3" s="89">
        <f t="shared" si="0"/>
        <v>50</v>
      </c>
      <c r="Y3" s="89">
        <f t="shared" si="0"/>
        <v>25</v>
      </c>
      <c r="Z3" s="89">
        <f t="shared" si="0"/>
        <v>25</v>
      </c>
      <c r="AA3" s="89">
        <f t="shared" si="0"/>
        <v>15</v>
      </c>
      <c r="AB3" s="89">
        <f t="shared" si="0"/>
        <v>5</v>
      </c>
      <c r="AC3" s="89">
        <f t="shared" si="0"/>
        <v>25</v>
      </c>
      <c r="AD3" s="89">
        <f t="shared" si="0"/>
        <v>100</v>
      </c>
      <c r="AE3" s="89">
        <f t="shared" si="0"/>
        <v>25</v>
      </c>
      <c r="AF3" s="89">
        <f t="shared" si="0"/>
        <v>100</v>
      </c>
      <c r="AG3" s="89">
        <f t="shared" si="0"/>
        <v>25</v>
      </c>
      <c r="AH3" s="89">
        <f t="shared" si="0"/>
        <v>20</v>
      </c>
      <c r="AI3" s="89">
        <f t="shared" ref="AI3:BN3" si="1">IF(AI$2="",0,VLOOKUP(AI$2,Vendor,2))</f>
        <v>25</v>
      </c>
      <c r="AJ3" s="89">
        <f t="shared" si="1"/>
        <v>25</v>
      </c>
      <c r="AK3" s="89">
        <f t="shared" si="1"/>
        <v>10</v>
      </c>
      <c r="AL3" s="89">
        <f t="shared" si="1"/>
        <v>25</v>
      </c>
      <c r="AM3" s="89">
        <f t="shared" si="1"/>
        <v>25</v>
      </c>
      <c r="AN3" s="89">
        <f t="shared" si="1"/>
        <v>10</v>
      </c>
      <c r="AO3" s="89">
        <f t="shared" si="1"/>
        <v>25</v>
      </c>
      <c r="AP3" s="89">
        <f t="shared" si="1"/>
        <v>10</v>
      </c>
      <c r="AQ3" s="89">
        <f t="shared" si="1"/>
        <v>25</v>
      </c>
      <c r="AR3" s="89">
        <f t="shared" si="1"/>
        <v>50</v>
      </c>
      <c r="AS3" s="89">
        <f t="shared" si="1"/>
        <v>25</v>
      </c>
      <c r="AT3" s="89">
        <f t="shared" si="1"/>
        <v>50</v>
      </c>
      <c r="AU3" s="89">
        <f t="shared" si="1"/>
        <v>100</v>
      </c>
      <c r="AV3" s="89">
        <f t="shared" si="1"/>
        <v>10</v>
      </c>
      <c r="AW3" s="89">
        <f t="shared" si="1"/>
        <v>10</v>
      </c>
      <c r="AX3" s="89">
        <f t="shared" si="1"/>
        <v>25</v>
      </c>
      <c r="AY3" s="89">
        <f t="shared" si="1"/>
        <v>25</v>
      </c>
      <c r="AZ3" s="89">
        <f t="shared" si="1"/>
        <v>25</v>
      </c>
      <c r="BA3" s="89">
        <f t="shared" si="1"/>
        <v>50</v>
      </c>
      <c r="BB3" s="89">
        <f t="shared" si="1"/>
        <v>25</v>
      </c>
      <c r="BC3" s="89">
        <f t="shared" si="1"/>
        <v>50</v>
      </c>
      <c r="BD3" s="89">
        <f t="shared" si="1"/>
        <v>100</v>
      </c>
      <c r="BE3" s="89">
        <f t="shared" si="1"/>
        <v>10</v>
      </c>
      <c r="BF3" s="89">
        <f t="shared" si="1"/>
        <v>25</v>
      </c>
      <c r="BG3" s="89">
        <f t="shared" si="1"/>
        <v>10</v>
      </c>
      <c r="BH3" s="89">
        <f t="shared" si="1"/>
        <v>10</v>
      </c>
      <c r="BI3" s="89">
        <f t="shared" si="1"/>
        <v>25</v>
      </c>
      <c r="BJ3" s="89">
        <f t="shared" si="1"/>
        <v>20</v>
      </c>
      <c r="BK3" s="89">
        <f t="shared" si="1"/>
        <v>10</v>
      </c>
      <c r="BL3" s="89">
        <f t="shared" si="1"/>
        <v>25</v>
      </c>
      <c r="BM3" s="89">
        <f t="shared" si="1"/>
        <v>100</v>
      </c>
      <c r="BN3" s="89">
        <f t="shared" si="1"/>
        <v>25</v>
      </c>
      <c r="BO3" s="89">
        <f t="shared" ref="BO3:CT3" si="2">IF(BO$2="",0,VLOOKUP(BO$2,Vendor,2))</f>
        <v>100</v>
      </c>
      <c r="BP3" s="89">
        <f t="shared" si="2"/>
        <v>10</v>
      </c>
      <c r="BQ3" s="89">
        <f t="shared" si="2"/>
        <v>25</v>
      </c>
      <c r="BR3" s="89">
        <f t="shared" si="2"/>
        <v>0</v>
      </c>
      <c r="BS3" s="89">
        <f t="shared" si="2"/>
        <v>0</v>
      </c>
      <c r="BT3" s="89">
        <f t="shared" si="2"/>
        <v>0</v>
      </c>
      <c r="BU3" s="89">
        <f t="shared" si="2"/>
        <v>0</v>
      </c>
      <c r="BV3" s="89">
        <f t="shared" si="2"/>
        <v>0</v>
      </c>
      <c r="BW3" s="89">
        <f t="shared" si="2"/>
        <v>0</v>
      </c>
      <c r="BX3" s="89">
        <f t="shared" si="2"/>
        <v>0</v>
      </c>
      <c r="BY3" s="89">
        <f t="shared" si="2"/>
        <v>0</v>
      </c>
      <c r="BZ3" s="89">
        <f t="shared" si="2"/>
        <v>0</v>
      </c>
      <c r="CA3" s="89">
        <f t="shared" si="2"/>
        <v>0</v>
      </c>
      <c r="CB3" s="89">
        <f t="shared" si="2"/>
        <v>0</v>
      </c>
      <c r="CC3" s="89">
        <f t="shared" si="2"/>
        <v>0</v>
      </c>
      <c r="CD3" s="89">
        <f t="shared" si="2"/>
        <v>0</v>
      </c>
      <c r="CE3" s="89">
        <f t="shared" si="2"/>
        <v>0</v>
      </c>
      <c r="CF3" s="89">
        <f t="shared" si="2"/>
        <v>0</v>
      </c>
      <c r="CG3" s="89">
        <f t="shared" si="2"/>
        <v>0</v>
      </c>
      <c r="CH3" s="89">
        <f t="shared" si="2"/>
        <v>0</v>
      </c>
      <c r="CI3" s="89">
        <f t="shared" si="2"/>
        <v>0</v>
      </c>
      <c r="CJ3" s="89">
        <f t="shared" si="2"/>
        <v>0</v>
      </c>
      <c r="CK3" s="89">
        <f t="shared" si="2"/>
        <v>0</v>
      </c>
      <c r="CL3" s="89">
        <f t="shared" si="2"/>
        <v>0</v>
      </c>
      <c r="CM3" s="89">
        <f t="shared" si="2"/>
        <v>0</v>
      </c>
      <c r="CN3" s="89">
        <f t="shared" si="2"/>
        <v>0</v>
      </c>
      <c r="CO3" s="89">
        <f t="shared" si="2"/>
        <v>0</v>
      </c>
      <c r="CP3" s="89">
        <f t="shared" si="2"/>
        <v>0</v>
      </c>
      <c r="CQ3" s="89">
        <f t="shared" si="2"/>
        <v>0</v>
      </c>
      <c r="CR3" s="89">
        <f t="shared" si="2"/>
        <v>0</v>
      </c>
      <c r="CS3" s="89">
        <f t="shared" si="2"/>
        <v>0</v>
      </c>
      <c r="CT3" s="89">
        <f t="shared" si="2"/>
        <v>0</v>
      </c>
      <c r="CU3" s="89">
        <f t="shared" ref="CU3:DA3" si="3">IF(CU$2="",0,VLOOKUP(CU$2,Vendor,2))</f>
        <v>0</v>
      </c>
      <c r="CV3" s="89">
        <f t="shared" si="3"/>
        <v>0</v>
      </c>
      <c r="CW3" s="89">
        <f t="shared" si="3"/>
        <v>0</v>
      </c>
      <c r="CX3" s="89">
        <f t="shared" si="3"/>
        <v>0</v>
      </c>
      <c r="CY3" s="89">
        <f t="shared" si="3"/>
        <v>0</v>
      </c>
      <c r="CZ3" s="89">
        <f t="shared" si="3"/>
        <v>0</v>
      </c>
      <c r="DA3" s="220">
        <f t="shared" si="3"/>
        <v>0</v>
      </c>
      <c r="DB3" s="248"/>
      <c r="DC3" s="248"/>
      <c r="DD3" s="248"/>
      <c r="DE3" s="248"/>
      <c r="DF3" s="248"/>
      <c r="DG3" s="248"/>
      <c r="DH3" s="242"/>
      <c r="DI3" s="242"/>
      <c r="DJ3" s="242"/>
      <c r="DK3" s="242"/>
      <c r="DL3" s="242"/>
    </row>
    <row r="4" spans="1:116" ht="26.25" thickBot="1" x14ac:dyDescent="0.25">
      <c r="A4" s="86" t="s">
        <v>66</v>
      </c>
      <c r="B4" s="87" t="s">
        <v>0</v>
      </c>
      <c r="C4" s="221">
        <f t="shared" ref="C4:AH4" si="4">IF(C$2="",0,VLOOKUP(C$2,Vendor,3))</f>
        <v>7.0000000000000007E-2</v>
      </c>
      <c r="D4" s="222">
        <f t="shared" si="4"/>
        <v>0.1</v>
      </c>
      <c r="E4" s="222">
        <f t="shared" si="4"/>
        <v>0.08</v>
      </c>
      <c r="F4" s="222">
        <f t="shared" si="4"/>
        <v>0.08</v>
      </c>
      <c r="G4" s="222">
        <f t="shared" si="4"/>
        <v>0.09</v>
      </c>
      <c r="H4" s="222">
        <f t="shared" si="4"/>
        <v>0.09</v>
      </c>
      <c r="I4" s="222">
        <f t="shared" si="4"/>
        <v>0.13</v>
      </c>
      <c r="J4" s="222">
        <f t="shared" si="4"/>
        <v>0.13</v>
      </c>
      <c r="K4" s="222">
        <f t="shared" si="4"/>
        <v>7.0000000000000007E-2</v>
      </c>
      <c r="L4" s="222">
        <f t="shared" si="4"/>
        <v>0.03</v>
      </c>
      <c r="M4" s="222">
        <f t="shared" si="4"/>
        <v>0.08</v>
      </c>
      <c r="N4" s="223">
        <f t="shared" si="4"/>
        <v>1.4999999999999999E-2</v>
      </c>
      <c r="O4" s="222">
        <f t="shared" si="4"/>
        <v>0.08</v>
      </c>
      <c r="P4" s="222">
        <f t="shared" si="4"/>
        <v>0.04</v>
      </c>
      <c r="Q4" s="222">
        <f t="shared" si="4"/>
        <v>0.08</v>
      </c>
      <c r="R4" s="222">
        <f t="shared" si="4"/>
        <v>0.1</v>
      </c>
      <c r="S4" s="222">
        <f t="shared" si="4"/>
        <v>0.11</v>
      </c>
      <c r="T4" s="222">
        <f t="shared" si="4"/>
        <v>0.1</v>
      </c>
      <c r="U4" s="222">
        <f t="shared" si="4"/>
        <v>0.09</v>
      </c>
      <c r="V4" s="222">
        <f t="shared" si="4"/>
        <v>0.09</v>
      </c>
      <c r="W4" s="222">
        <f t="shared" si="4"/>
        <v>0.08</v>
      </c>
      <c r="X4" s="223">
        <f t="shared" si="4"/>
        <v>1.4999999999999999E-2</v>
      </c>
      <c r="Y4" s="222">
        <f t="shared" si="4"/>
        <v>0.04</v>
      </c>
      <c r="Z4" s="234">
        <f t="shared" si="4"/>
        <v>0.04</v>
      </c>
      <c r="AA4" s="222">
        <f t="shared" si="4"/>
        <v>0.05</v>
      </c>
      <c r="AB4" s="222">
        <f t="shared" si="4"/>
        <v>0.08</v>
      </c>
      <c r="AC4" s="222">
        <f t="shared" si="4"/>
        <v>0.04</v>
      </c>
      <c r="AD4" s="222">
        <f t="shared" si="4"/>
        <v>0.04</v>
      </c>
      <c r="AE4" s="222">
        <f t="shared" si="4"/>
        <v>0.09</v>
      </c>
      <c r="AF4" s="222">
        <f t="shared" si="4"/>
        <v>0.09</v>
      </c>
      <c r="AG4" s="222">
        <f t="shared" si="4"/>
        <v>0.09</v>
      </c>
      <c r="AH4" s="222">
        <f t="shared" si="4"/>
        <v>7.0000000000000007E-2</v>
      </c>
      <c r="AI4" s="222">
        <f t="shared" ref="AI4:BN4" si="5">IF(AI$2="",0,VLOOKUP(AI$2,Vendor,3))</f>
        <v>0.03</v>
      </c>
      <c r="AJ4" s="222">
        <f t="shared" si="5"/>
        <v>0.03</v>
      </c>
      <c r="AK4" s="222">
        <f t="shared" si="5"/>
        <v>0.08</v>
      </c>
      <c r="AL4" s="222">
        <f t="shared" si="5"/>
        <v>0.04</v>
      </c>
      <c r="AM4" s="222">
        <f t="shared" si="5"/>
        <v>0.09</v>
      </c>
      <c r="AN4" s="222">
        <f t="shared" si="5"/>
        <v>0.09</v>
      </c>
      <c r="AO4" s="222">
        <f t="shared" si="5"/>
        <v>0.09</v>
      </c>
      <c r="AP4" s="222">
        <f t="shared" si="5"/>
        <v>0.08</v>
      </c>
      <c r="AQ4" s="222">
        <f t="shared" si="5"/>
        <v>0.04</v>
      </c>
      <c r="AR4" s="222">
        <f t="shared" si="5"/>
        <v>0.04</v>
      </c>
      <c r="AS4" s="222">
        <f t="shared" si="5"/>
        <v>0.03</v>
      </c>
      <c r="AT4" s="222">
        <f t="shared" si="5"/>
        <v>0.03</v>
      </c>
      <c r="AU4" s="222">
        <f t="shared" si="5"/>
        <v>0.03</v>
      </c>
      <c r="AV4" s="222">
        <f t="shared" si="5"/>
        <v>0.08</v>
      </c>
      <c r="AW4" s="222">
        <f t="shared" si="5"/>
        <v>0.08</v>
      </c>
      <c r="AX4" s="222">
        <f t="shared" si="5"/>
        <v>0.1</v>
      </c>
      <c r="AY4" s="223">
        <f t="shared" si="5"/>
        <v>2.5000000000000001E-2</v>
      </c>
      <c r="AZ4" s="222">
        <f t="shared" si="5"/>
        <v>0.03</v>
      </c>
      <c r="BA4" s="222">
        <f t="shared" si="5"/>
        <v>0.03</v>
      </c>
      <c r="BB4" s="222">
        <f t="shared" si="5"/>
        <v>0.04</v>
      </c>
      <c r="BC4" s="222">
        <f t="shared" si="5"/>
        <v>0.04</v>
      </c>
      <c r="BD4" s="222">
        <f t="shared" si="5"/>
        <v>0.04</v>
      </c>
      <c r="BE4" s="222">
        <f t="shared" si="5"/>
        <v>7.0000000000000007E-2</v>
      </c>
      <c r="BF4" s="222">
        <f t="shared" si="5"/>
        <v>7.0000000000000007E-2</v>
      </c>
      <c r="BG4" s="222">
        <f t="shared" si="5"/>
        <v>0.03</v>
      </c>
      <c r="BH4" s="222">
        <f t="shared" si="5"/>
        <v>0.05</v>
      </c>
      <c r="BI4" s="222">
        <f t="shared" si="5"/>
        <v>0.02</v>
      </c>
      <c r="BJ4" s="223">
        <f t="shared" si="5"/>
        <v>1.4999999999999999E-2</v>
      </c>
      <c r="BK4" s="222">
        <f t="shared" si="5"/>
        <v>0.1</v>
      </c>
      <c r="BL4" s="222">
        <f t="shared" si="5"/>
        <v>0.06</v>
      </c>
      <c r="BM4" s="222">
        <f t="shared" si="5"/>
        <v>0.06</v>
      </c>
      <c r="BN4" s="222">
        <f t="shared" si="5"/>
        <v>0.02</v>
      </c>
      <c r="BO4" s="222">
        <f t="shared" ref="BO4:CT4" si="6">IF(BO$2="",0,VLOOKUP(BO$2,Vendor,3))</f>
        <v>0.02</v>
      </c>
      <c r="BP4" s="222">
        <f t="shared" si="6"/>
        <v>0.04</v>
      </c>
      <c r="BQ4" s="222">
        <f t="shared" si="6"/>
        <v>0.1</v>
      </c>
      <c r="BR4" s="222">
        <f t="shared" si="6"/>
        <v>0</v>
      </c>
      <c r="BS4" s="222">
        <f t="shared" si="6"/>
        <v>0</v>
      </c>
      <c r="BT4" s="222">
        <f t="shared" si="6"/>
        <v>0</v>
      </c>
      <c r="BU4" s="222">
        <f t="shared" si="6"/>
        <v>0</v>
      </c>
      <c r="BV4" s="222">
        <f t="shared" si="6"/>
        <v>0</v>
      </c>
      <c r="BW4" s="222">
        <f t="shared" si="6"/>
        <v>0</v>
      </c>
      <c r="BX4" s="222">
        <f t="shared" si="6"/>
        <v>0</v>
      </c>
      <c r="BY4" s="222">
        <f t="shared" si="6"/>
        <v>0</v>
      </c>
      <c r="BZ4" s="222">
        <f t="shared" si="6"/>
        <v>0</v>
      </c>
      <c r="CA4" s="222">
        <f t="shared" si="6"/>
        <v>0</v>
      </c>
      <c r="CB4" s="222">
        <f t="shared" si="6"/>
        <v>0</v>
      </c>
      <c r="CC4" s="222">
        <f t="shared" si="6"/>
        <v>0</v>
      </c>
      <c r="CD4" s="222">
        <f t="shared" si="6"/>
        <v>0</v>
      </c>
      <c r="CE4" s="222">
        <f t="shared" si="6"/>
        <v>0</v>
      </c>
      <c r="CF4" s="222">
        <f t="shared" si="6"/>
        <v>0</v>
      </c>
      <c r="CG4" s="222">
        <f t="shared" si="6"/>
        <v>0</v>
      </c>
      <c r="CH4" s="222">
        <f t="shared" si="6"/>
        <v>0</v>
      </c>
      <c r="CI4" s="222">
        <f t="shared" si="6"/>
        <v>0</v>
      </c>
      <c r="CJ4" s="222">
        <f t="shared" si="6"/>
        <v>0</v>
      </c>
      <c r="CK4" s="222">
        <f t="shared" si="6"/>
        <v>0</v>
      </c>
      <c r="CL4" s="222">
        <f t="shared" si="6"/>
        <v>0</v>
      </c>
      <c r="CM4" s="222">
        <f t="shared" si="6"/>
        <v>0</v>
      </c>
      <c r="CN4" s="222">
        <f t="shared" si="6"/>
        <v>0</v>
      </c>
      <c r="CO4" s="222">
        <f t="shared" si="6"/>
        <v>0</v>
      </c>
      <c r="CP4" s="222">
        <f t="shared" si="6"/>
        <v>0</v>
      </c>
      <c r="CQ4" s="222">
        <f t="shared" si="6"/>
        <v>0</v>
      </c>
      <c r="CR4" s="222">
        <f t="shared" si="6"/>
        <v>0</v>
      </c>
      <c r="CS4" s="222">
        <f t="shared" si="6"/>
        <v>0</v>
      </c>
      <c r="CT4" s="222">
        <f t="shared" si="6"/>
        <v>0</v>
      </c>
      <c r="CU4" s="222">
        <f t="shared" ref="CU4:DA4" si="7">IF(CU$2="",0,VLOOKUP(CU$2,Vendor,3))</f>
        <v>0</v>
      </c>
      <c r="CV4" s="222">
        <f t="shared" si="7"/>
        <v>0</v>
      </c>
      <c r="CW4" s="222">
        <f t="shared" si="7"/>
        <v>0</v>
      </c>
      <c r="CX4" s="222">
        <f t="shared" si="7"/>
        <v>0</v>
      </c>
      <c r="CY4" s="222">
        <f t="shared" si="7"/>
        <v>0</v>
      </c>
      <c r="CZ4" s="222">
        <f t="shared" si="7"/>
        <v>0</v>
      </c>
      <c r="DA4" s="224">
        <f t="shared" si="7"/>
        <v>0</v>
      </c>
      <c r="DB4" s="249"/>
      <c r="DC4" s="249"/>
      <c r="DD4" s="249"/>
      <c r="DE4" s="249"/>
      <c r="DF4" s="249"/>
      <c r="DG4" s="249"/>
      <c r="DH4" s="243"/>
      <c r="DI4" s="243"/>
      <c r="DJ4" s="243"/>
      <c r="DK4" s="243"/>
      <c r="DL4" s="243"/>
    </row>
    <row r="5" spans="1:116" x14ac:dyDescent="0.2">
      <c r="A5" s="60">
        <v>1</v>
      </c>
      <c r="B5" s="61" t="str">
        <f t="shared" ref="B5:B68" si="8">IF(ISERROR(VLOOKUP(A5,Month_Table,2))=TRUE,"",VLOOKUP(A5,Month_Table,2))</f>
        <v>December 2011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>
        <v>1</v>
      </c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>
        <v>4</v>
      </c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>
        <v>1</v>
      </c>
      <c r="AR5" s="62">
        <v>1</v>
      </c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>
        <v>1</v>
      </c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3"/>
      <c r="DB5" s="72">
        <f>SUM(C5:DA5)</f>
        <v>8</v>
      </c>
      <c r="DC5" s="121">
        <f>+($C$3*$C5)+($D$3*$D5)+($E$3*$E5)+($F$3*$F5)+($G$3*$G5)+($H$3*$H5)+($I$3*$I5)+($J$3*$J5)+($K$3*$K5)+($L$3*$L5)+($M$3*$M5)+($N$3*$N5)+($O$3*$O5)+($P$3*$P5)+($Q$3*$Q5)+($R$3*$R5)+($S$3*$S5)+($T$3*$T5)+($U$3*$U5)+($V$3*$V5)+($W$3*$W5)+($X$3*$X5)+($Y$3*$Y5)+($Z$3*$Z5)</f>
        <v>25</v>
      </c>
      <c r="DD5" s="121">
        <f>+($AA$3*$AA5)+($AB$3*$AB5)+($AC$3*$AC5)+($AD$3*$AD5)+($AE$3*$AE5)+($AF$3*$AF5)++($AG$3*$AG5)+($AH$3*$AH5)+($AI$3*$AI5)+($AJ$3*$AJ5)+($AK$3*$AK5)+($AL$3*$AL5)+($AM$3*$AM5)+($AN$3*$AN5)+($AO$3*$AO5)+($AP$3*$AP5)+($AQ$3*$AQ5)+($AR$3*$AR5)+($AS$3*$AS5)+($AT$3*$AT5)+($AU$3*$AU5)+($AV$3*$AV5)+($AW$3*$AW5)+($AX$3*$AX5)+($AY$3*$AY5)+($AZ$3*$AZ5)</f>
        <v>95</v>
      </c>
      <c r="DE5" s="121">
        <f>+($BA$3*$BA5)+($BB$3*$BB5)+($BC$3*$BC5)+($BD$3*$BD5)+($BE$3*$BE5)+($BF$3*$BF5)+($BG$3*$BG5)+($BH$3*$BH5)+($BI$3*$BI5)+($BJ$3*$BJ5)+($BK$3*$BK5)+($BL$3*$BL5)+($BM$3*$BM5)+($BN$3*$BN5)+($BO$3*$BO5)+($BP$3*$BP5)+($BQ$3*$BQ5)+($BR$3*$BR5)+($BS$3*$BS5)+($BT$3*$BT5)+($BU$3*$BU5)+($BV$3*$BV5)+($BW$3*$BW5)+($BX$3*$BX5)+($BY$3*$BY5)+($BZ$3*$BZ5)</f>
        <v>25</v>
      </c>
      <c r="DF5" s="121">
        <f>+($CA$3*$CA5)+($CB$3*$CB5)+($CC$3*$CC5)+($CD$3*$CD5)+($CE$3*$CE5)+($CF$3*$CF5)+($CG$3*$CG5)+($CH$3*$CH5)+($CI$3*$CI5)+($CJ$3*$CJ5)+($CK$3*$CK5)+($CL$3*$CL5)+($CM$3*$CM5)+($CN$3*$CN5)+($CO$3*$CO5)+($CP$3*$CP5)+($CQ$3*$CQ5)+($CR$3*$CR5)+($CS$3*$CS5)+($CT$3*$CT5)+($CU$3*$CU5)+($CV$3*$CV5)+($CW$3*$CW5)+($CX$3*$CX5)+($CY$3*$CY5)+($CZ$3*$CZ5)+($DA$3*$DA5)</f>
        <v>0</v>
      </c>
      <c r="DG5" s="121">
        <f>SUM(DC5:DF5)</f>
        <v>145</v>
      </c>
      <c r="DH5" s="126">
        <f>+($C$3*$C$4*$C5)+($D$3*$D$4*$D5)+($E$3*$E$4*$E5)+($F$3*$F$4*$F5)+($G$3*$G$4*$G5)+($H$3*$H$4*$H5)+($I$3*$I$4*$I5)+($J$3*$J$4*$J5)+($K$3*$K$4*$K5)+($L$3*$L$4*$L5)+($M$3*$M$4*$M5)+($N$3*$N$4*$N5)+($O$3*$O$4*$O5)+($P$3*$P$4*$P5)+($Q$3*$Q$4*$Q5)+($R$3*$R$4*$R5)+($S$3*$S$4*$S5)+($T$3*$T$4*$T5)+($U$3*$U$4*$U5)+($V$3*$V$4*$V5)+($W$3*$W$4*$W5)+($X$3*$X$4*$X5)+($Y$3*$Y$4*$Y5)+($Z$3*$Z$4*$Z5)</f>
        <v>2</v>
      </c>
      <c r="DI5" s="126">
        <f>+($AA$3*$AA$4*$AA5)+($AB$3*$AB$4*$AB5)+($AC$3*$AC$4*$AC5)+($AD$3*$AD$4*$AD5)+($AE$3*$AE$4*$AE5)+($AF$3*$AF$4*$AF5)+($AG$3*$AG$4*$AG5)+($AH$3*$AH$4*$AH5)+($AI$3*$AI$4*$AI5)+($AJ$3*$AJ$4*$AJ5)+($AK$3*$AK$4*$AK5)+($AL$3*$AL$4*$AL5)+($AM$3*$AM$4*$AM5)+($AN$3*$AN$4*$AN5)+($AO$3*$AO$4*$AO5)+($AP$3*$AP$4*$AP5)+($AQ$3*$AQ$4*$AQ5)+($AR$3*$AR$4*$AR5)+($AS$3*$AS$4*$AS5)+($AT$3*$AT$4*$AT5)+($AU$3*$AU$4*$AU5)+($AV$3*$AV$4*$AV5)+($AW$3*$AW$4*$AW5)+($AX$3*$AX$4*$AX5)+($AY$3*$AY$4*$AY5)+($AZ$3*$AZ$4*$AZ5)</f>
        <v>4.5999999999999996</v>
      </c>
      <c r="DJ5" s="126">
        <f>+($BA$3*$BA$4*$BA5)+($BB$3*$BB$4*$BB5)+($BC$3*$BC$4*$BC5)+($BD$3*$BD$4*$BD5)+($BE$3*$BE$4*$BE5)+($BF$3*$BF$4*$BF5)+($BG$3*$BG$4*$BG5)+($BH$3*$BH$4*$BH5)+($BI$3*$BI$4*$BI5)+($BJ$3*$BJ$4*$BJ5)+($BK$3*$BK$4*$BK5)+($BL$3*$BL$4*$BL5)+($BM$3*$BM$4*$BM5)+($BN$3*$BN$4*$BN5)+($BO$3*$BO$4*$BO5)+($BP$3*$BP$4*$BP5)+($BQ$3*$BQ$4*$BQ5)+($BR$3*$BR$4*$BR5)+($BS$3*$BS$4*$BS5)+($BT$3*$BT$4*$BT5)+($BU$3*$BU$4*$BU5)+($BV$3*$BV$4*$BV5)+($BW$3*$BW$4*$BW5)+($BX$3*$BX$4*$BX5)+($BY$3*$BY$4*$BY5)+($BZ$3*$BZ$4*$BZ5)</f>
        <v>1.5</v>
      </c>
      <c r="DK5" s="126">
        <f>+($CA$3*$CA$4*$CA5)+($CB$3*$CB$4*$CB5)+($CC$3*$CC$4*$CC5)+($CD$3*$CD$4*$CD5)+($CE$3*$CE$4*$CE5)+($CF$3*$CF$4*$CF5)+($CG$3*$CG$4*$CG5)+($CH$3*$CH$4*$CH5)+($CI$3*$CI$4*$CI5)+($CJ$3*$CJ$4*$CJ5)+($CK$3*$CK$4*$CK5)+($CL$3*$CL$4*$CL5)+($CM$3*$CM$4*$CM5)+($CN$3*$CN$4*$CN5)+($CO$3*$CO$4*$CO5)+($CP$3*$CP$4*$CP5)+($CQ$3*$CQ$4*$CQ5)+($CR$3*$CR$4*$CR5)+($CS$3*$CS$4*$CS5)+($CT$3*$CT$4*$CT5)+($CU$3*$CU$4*$CU5)+($CV$3*$CV$4*$CV5)+($CW$3*$CW$4*$CW5)+($CX$3*$CX$4*$CX5)+($CY$3*$CY$4*$CY5)+($CZ$3*$CZ$4*$CZ5)+($DA$3*$DA$4*$DA5)</f>
        <v>0</v>
      </c>
      <c r="DL5" s="126">
        <f>SUM(DH5:DK5)</f>
        <v>8.1</v>
      </c>
    </row>
    <row r="6" spans="1:116" x14ac:dyDescent="0.2">
      <c r="A6" s="64"/>
      <c r="B6" s="65" t="str">
        <f t="shared" si="8"/>
        <v/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7"/>
      <c r="DB6" s="94">
        <f t="shared" ref="DB6:DB69" si="9">SUM(C6:DA6)</f>
        <v>0</v>
      </c>
      <c r="DC6" s="122">
        <f t="shared" ref="DC6:DC69" si="10">+($C$3*$C6)+($D$3*$D6)+($E$3*$E6)+($F$3*$F6)+($G$3*$G6)+($H$3*$H6)+($I$3*$I6)+($J$3*$J6)+($K$3*$K6)+($L$3*$L6)+($M$3*$M6)+($N$3*$N6)+($O$3*$O6)+($P$3*$P6)+($Q$3*$Q6)+($R$3*$R6)+($S$3*$S6)+($T$3*$T6)+($U$3*$U6)+($V$3*$V6)+($W$3*$W6)+($X$3*$X6)+($Y$3*$Y6)+($Z$3*$Z6)</f>
        <v>0</v>
      </c>
      <c r="DD6" s="122">
        <f t="shared" ref="DD6:DD69" si="11">+($AA$3*$AA6)+($AB$3*$AB6)+($AC$3*$AC6)+($AD$3*$AD6)+($AE$3*$AE6)+($AF$3*$AF6)++($AG$3*$AG6)+($AH$3*$AH6)+($AI$3*$AI6)+($AJ$3*$AJ6)+($AK$3*$AK6)+($AL$3*$AL6)+($AM$3*$AM6)+($AN$3*$AN6)+($AO$3*$AO6)+($AP$3*$AP6)+($AQ$3*$AQ6)+($AR$3*$AR6)+($AS$3*$AS6)+($AT$3*$AT6)+($AU$3*$AU6)+($AV$3*$AV6)+($AW$3*$AW6)+($AX$3*$AX6)+($AY$3*$AY6)+($AZ$3*$AZ6)</f>
        <v>0</v>
      </c>
      <c r="DE6" s="122">
        <f t="shared" ref="DE6:DE69" si="12">+($BA$3*$BA6)+($BB$3*$BB6)+($BC$3*$BC6)+($BD$3*$BD6)+($BE$3*$BE6)+($BF$3*$BF6)+($BG$3*$BG6)+($BH$3*$BH6)+($BI$3*$BI6)+($BJ$3*$BJ6)+($BK$3*$BK6)+($BL$3*$BL6)+($BM$3*$BM6)+($BN$3*$BN6)+($BO$3*$BO6)+($BP$3*$BP6)+($BQ$3*$BQ6)+($BR$3*$BR6)+($BS$3*$BS6)+($BT$3*$BT6)+($BU$3*$BU6)+($BV$3*$BV6)+($BW$3*$BW6)+($BX$3*$BX6)+($BY$3*$BY6)+($BZ$3*$BZ6)</f>
        <v>0</v>
      </c>
      <c r="DF6" s="122">
        <f t="shared" ref="DF6:DF69" si="13">+($CA$3*$CA6)+($CB$3*$CB6)+($CC$3*$CC6)+($CD$3*$CD6)+($CE$3*$CE6)+($CF$3*$CF6)+($CG$3*$CG6)+($CH$3*$CH6)+($CI$3*$CI6)+($CJ$3*$CJ6)+($CK$3*$CK6)+($CL$3*$CL6)+($CM$3*$CM6)+($CN$3*$CN6)+($CO$3*$CO6)+($CP$3*$CP6)+($CQ$3*$CQ6)+($CR$3*$CR6)+($CS$3*$CS6)+($CT$3*$CT6)+($CU$3*$CU6)+($CV$3*$CV6)+($CW$3*$CW6)+($CX$3*$CX6)+($CY$3*$CY6)+($CZ$3*$CZ6)+($DA$3*$DA6)</f>
        <v>0</v>
      </c>
      <c r="DG6" s="122">
        <f t="shared" ref="DG6:DG69" si="14">SUM(DC6:DF6)</f>
        <v>0</v>
      </c>
      <c r="DH6" s="127">
        <f t="shared" ref="DH6:DH69" si="15">+($C$3*$C$4*$C6)+($D$3*$D$4*$D6)+($E$3*$E$4*$E6)+($F$3*$F$4*$F6)+($G$3*$G$4*$G6)+($H$3*$H$4*$H6)+($I$3*$I$4*$I6)+($J$3*$J$4*$J6)+($K$3*$K$4*$K6)+($L$3*$L$4*$L6)+($M$3*$M$4*$M6)+($N$3*$N$4*$N6)+($O$3*$O$4*$O6)+($P$3*$P$4*$P6)+($Q$3*$Q$4*$Q6)+($R$3*$R$4*$R6)+($S$3*$S$4*$S6)+($T$3*$T$4*$T6)+($U$3*$U$4*$U6)+($V$3*$V$4*$V6)+($W$3*$W$4*$W6)+($X$3*$X$4*$X6)+($Y$3*$Y$4*$Y6)+($Z$3*$Z$4*$Z6)</f>
        <v>0</v>
      </c>
      <c r="DI6" s="127">
        <f t="shared" ref="DI6:DI69" si="16">+($AA$3*$AA$4*$AA6)+($AB$3*$AB$4*$AB6)+($AC$3*$AC$4*$AC6)+($AD$3*$AD$4*$AD6)+($AE$3*$AE$4*$AE6)+($AF$3*$AF$4*$AF6)+($AG$3*$AG$4*$AG6)+($AH$3*$AH$4*$AH6)+($AI$3*$AI$4*$AI6)+($AJ$3*$AJ$4*$AJ6)+($AK$3*$AK$4*$AK6)+($AL$3*$AL$4*$AL6)+($AM$3*$AM$4*$AM6)+($AN$3*$AN$4*$AN6)+($AO$3*$AO$4*$AO6)+($AP$3*$AP$4*$AP6)+($AQ$3*$AQ$4*$AQ6)+($AR$3*$AR$4*$AR6)+($AS$3*$AS$4*$AS6)+($AT$3*$AT$4*$AT6)+($AU$3*$AU$4*$AU6)+($AV$3*$AV$4*$AV6)+($AW$3*$AW$4*$AW6)+($AX$3*$AX$4*$AX6)+($AY$3*$AY$4*$AY6)+($AZ$3*$AZ$4*$AZ6)</f>
        <v>0</v>
      </c>
      <c r="DJ6" s="127">
        <f t="shared" ref="DJ6:DJ69" si="17">+($BA$3*$BA$4*$BA6)+($BB$3*$BB$4*$BB6)+($BC$3*$BC$4*$BC6)+($BD$3*$BD$4*$BD6)+($BE$3*$BE$4*$BE6)+($BF$3*$BF$4*$BF6)+($BG$3*$BG$4*$BG6)+($BH$3*$BH$4*$BH6)+($BI$3*$BI$4*$BI6)+($BJ$3*$BJ$4*$BJ6)+($BK$3*$BK$4*$BK6)+($BL$3*$BL$4*$BL6)+($BM$3*$BM$4*$BM6)+($BN$3*$BN$4*$BN6)+($BO$3*$BO$4*$BO6)+($BP$3*$BP$4*$BP6)+($BQ$3*$BQ$4*$BQ6)+($BR$3*$BR$4*$BR6)+($BS$3*$BS$4*$BS6)+($BT$3*$BT$4*$BT6)+($BU$3*$BU$4*$BU6)+($BV$3*$BV$4*$BV6)+($BW$3*$BW$4*$BW6)+($BX$3*$BX$4*$BX6)+($BY$3*$BY$4*$BY6)+($BZ$3*$BZ$4*$BZ6)</f>
        <v>0</v>
      </c>
      <c r="DK6" s="127">
        <f t="shared" ref="DK6:DK69" si="18">+($CA$3*$CA$4*$CA6)+($CB$3*$CB$4*$CB6)+($CC$3*$CC$4*$CC6)+($CD$3*$CD$4*$CD6)+($CE$3*$CE$4*$CE6)+($CF$3*$CF$4*$CF6)+($CG$3*$CG$4*$CG6)+($CH$3*$CH$4*$CH6)+($CI$3*$CI$4*$CI6)+($CJ$3*$CJ$4*$CJ6)+($CK$3*$CK$4*$CK6)+($CL$3*$CL$4*$CL6)+($CM$3*$CM$4*$CM6)+($CN$3*$CN$4*$CN6)+($CO$3*$CO$4*$CO6)+($CP$3*$CP$4*$CP6)+($CQ$3*$CQ$4*$CQ6)+($CR$3*$CR$4*$CR6)+($CS$3*$CS$4*$CS6)+($CT$3*$CT$4*$CT6)+($CU$3*$CU$4*$CU6)+($CV$3*$CV$4*$CV6)+($CW$3*$CW$4*$CW6)+($CX$3*$CX$4*$CX6)+($CY$3*$CY$4*$CY6)+($CZ$3*$CZ$4*$CZ6)+($DA$3*$DA$4*$DA6)</f>
        <v>0</v>
      </c>
      <c r="DL6" s="127">
        <f t="shared" ref="DL6:DL69" si="19">SUM(DH6:DK6)</f>
        <v>0</v>
      </c>
    </row>
    <row r="7" spans="1:116" x14ac:dyDescent="0.2">
      <c r="A7" s="64"/>
      <c r="B7" s="65" t="str">
        <f t="shared" si="8"/>
        <v/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7"/>
      <c r="DB7" s="94">
        <f t="shared" si="9"/>
        <v>0</v>
      </c>
      <c r="DC7" s="122">
        <f t="shared" si="10"/>
        <v>0</v>
      </c>
      <c r="DD7" s="122">
        <f t="shared" si="11"/>
        <v>0</v>
      </c>
      <c r="DE7" s="122">
        <f t="shared" si="12"/>
        <v>0</v>
      </c>
      <c r="DF7" s="122">
        <f t="shared" si="13"/>
        <v>0</v>
      </c>
      <c r="DG7" s="122">
        <f t="shared" si="14"/>
        <v>0</v>
      </c>
      <c r="DH7" s="127">
        <f t="shared" si="15"/>
        <v>0</v>
      </c>
      <c r="DI7" s="127">
        <f t="shared" si="16"/>
        <v>0</v>
      </c>
      <c r="DJ7" s="127">
        <f t="shared" si="17"/>
        <v>0</v>
      </c>
      <c r="DK7" s="127">
        <f t="shared" si="18"/>
        <v>0</v>
      </c>
      <c r="DL7" s="127">
        <f t="shared" si="19"/>
        <v>0</v>
      </c>
    </row>
    <row r="8" spans="1:116" x14ac:dyDescent="0.2">
      <c r="A8" s="64"/>
      <c r="B8" s="65" t="str">
        <f t="shared" si="8"/>
        <v/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7"/>
      <c r="DB8" s="94">
        <f t="shared" si="9"/>
        <v>0</v>
      </c>
      <c r="DC8" s="122">
        <f t="shared" si="10"/>
        <v>0</v>
      </c>
      <c r="DD8" s="122">
        <f t="shared" si="11"/>
        <v>0</v>
      </c>
      <c r="DE8" s="122">
        <f t="shared" si="12"/>
        <v>0</v>
      </c>
      <c r="DF8" s="122">
        <f t="shared" si="13"/>
        <v>0</v>
      </c>
      <c r="DG8" s="122">
        <f t="shared" si="14"/>
        <v>0</v>
      </c>
      <c r="DH8" s="127">
        <f t="shared" si="15"/>
        <v>0</v>
      </c>
      <c r="DI8" s="127">
        <f t="shared" si="16"/>
        <v>0</v>
      </c>
      <c r="DJ8" s="127">
        <f t="shared" si="17"/>
        <v>0</v>
      </c>
      <c r="DK8" s="127">
        <f t="shared" si="18"/>
        <v>0</v>
      </c>
      <c r="DL8" s="127">
        <f t="shared" si="19"/>
        <v>0</v>
      </c>
    </row>
    <row r="9" spans="1:116" x14ac:dyDescent="0.2">
      <c r="A9" s="68"/>
      <c r="B9" s="69" t="str">
        <f t="shared" si="8"/>
        <v/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1"/>
      <c r="DB9" s="95">
        <f t="shared" si="9"/>
        <v>0</v>
      </c>
      <c r="DC9" s="123">
        <f t="shared" si="10"/>
        <v>0</v>
      </c>
      <c r="DD9" s="123">
        <f t="shared" si="11"/>
        <v>0</v>
      </c>
      <c r="DE9" s="123">
        <f t="shared" si="12"/>
        <v>0</v>
      </c>
      <c r="DF9" s="123">
        <f t="shared" si="13"/>
        <v>0</v>
      </c>
      <c r="DG9" s="123">
        <f t="shared" si="14"/>
        <v>0</v>
      </c>
      <c r="DH9" s="128">
        <f t="shared" si="15"/>
        <v>0</v>
      </c>
      <c r="DI9" s="128">
        <f t="shared" si="16"/>
        <v>0</v>
      </c>
      <c r="DJ9" s="128">
        <f t="shared" si="17"/>
        <v>0</v>
      </c>
      <c r="DK9" s="128">
        <f t="shared" si="18"/>
        <v>0</v>
      </c>
      <c r="DL9" s="128">
        <f t="shared" si="19"/>
        <v>0</v>
      </c>
    </row>
    <row r="10" spans="1:116" x14ac:dyDescent="0.2">
      <c r="A10" s="52"/>
      <c r="B10" s="53" t="str">
        <f t="shared" si="8"/>
        <v/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5"/>
      <c r="DB10" s="96">
        <f t="shared" si="9"/>
        <v>0</v>
      </c>
      <c r="DC10" s="124">
        <f t="shared" si="10"/>
        <v>0</v>
      </c>
      <c r="DD10" s="124">
        <f t="shared" si="11"/>
        <v>0</v>
      </c>
      <c r="DE10" s="124">
        <f t="shared" si="12"/>
        <v>0</v>
      </c>
      <c r="DF10" s="124">
        <f t="shared" si="13"/>
        <v>0</v>
      </c>
      <c r="DG10" s="124">
        <f t="shared" si="14"/>
        <v>0</v>
      </c>
      <c r="DH10" s="129">
        <f t="shared" si="15"/>
        <v>0</v>
      </c>
      <c r="DI10" s="129">
        <f t="shared" si="16"/>
        <v>0</v>
      </c>
      <c r="DJ10" s="129">
        <f t="shared" si="17"/>
        <v>0</v>
      </c>
      <c r="DK10" s="129">
        <f t="shared" si="18"/>
        <v>0</v>
      </c>
      <c r="DL10" s="129">
        <f t="shared" si="19"/>
        <v>0</v>
      </c>
    </row>
    <row r="11" spans="1:116" x14ac:dyDescent="0.2">
      <c r="A11" s="48"/>
      <c r="B11" s="49" t="str">
        <f t="shared" si="8"/>
        <v/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1"/>
      <c r="DB11" s="94">
        <f t="shared" si="9"/>
        <v>0</v>
      </c>
      <c r="DC11" s="122">
        <f t="shared" si="10"/>
        <v>0</v>
      </c>
      <c r="DD11" s="122">
        <f t="shared" si="11"/>
        <v>0</v>
      </c>
      <c r="DE11" s="122">
        <f t="shared" si="12"/>
        <v>0</v>
      </c>
      <c r="DF11" s="122">
        <f t="shared" si="13"/>
        <v>0</v>
      </c>
      <c r="DG11" s="122">
        <f t="shared" si="14"/>
        <v>0</v>
      </c>
      <c r="DH11" s="127">
        <f t="shared" si="15"/>
        <v>0</v>
      </c>
      <c r="DI11" s="127">
        <f t="shared" si="16"/>
        <v>0</v>
      </c>
      <c r="DJ11" s="127">
        <f t="shared" si="17"/>
        <v>0</v>
      </c>
      <c r="DK11" s="127">
        <f t="shared" si="18"/>
        <v>0</v>
      </c>
      <c r="DL11" s="127">
        <f t="shared" si="19"/>
        <v>0</v>
      </c>
    </row>
    <row r="12" spans="1:116" x14ac:dyDescent="0.2">
      <c r="A12" s="48"/>
      <c r="B12" s="49" t="str">
        <f t="shared" si="8"/>
        <v/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1"/>
      <c r="DB12" s="94">
        <f t="shared" si="9"/>
        <v>0</v>
      </c>
      <c r="DC12" s="122">
        <f t="shared" si="10"/>
        <v>0</v>
      </c>
      <c r="DD12" s="122">
        <f t="shared" si="11"/>
        <v>0</v>
      </c>
      <c r="DE12" s="122">
        <f t="shared" si="12"/>
        <v>0</v>
      </c>
      <c r="DF12" s="122">
        <f t="shared" si="13"/>
        <v>0</v>
      </c>
      <c r="DG12" s="122">
        <f t="shared" si="14"/>
        <v>0</v>
      </c>
      <c r="DH12" s="127">
        <f t="shared" si="15"/>
        <v>0</v>
      </c>
      <c r="DI12" s="127">
        <f t="shared" si="16"/>
        <v>0</v>
      </c>
      <c r="DJ12" s="127">
        <f t="shared" si="17"/>
        <v>0</v>
      </c>
      <c r="DK12" s="127">
        <f t="shared" si="18"/>
        <v>0</v>
      </c>
      <c r="DL12" s="127">
        <f t="shared" si="19"/>
        <v>0</v>
      </c>
    </row>
    <row r="13" spans="1:116" x14ac:dyDescent="0.2">
      <c r="A13" s="48"/>
      <c r="B13" s="49" t="str">
        <f t="shared" si="8"/>
        <v/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1"/>
      <c r="DB13" s="94">
        <f t="shared" si="9"/>
        <v>0</v>
      </c>
      <c r="DC13" s="122">
        <f t="shared" si="10"/>
        <v>0</v>
      </c>
      <c r="DD13" s="122">
        <f t="shared" si="11"/>
        <v>0</v>
      </c>
      <c r="DE13" s="122">
        <f t="shared" si="12"/>
        <v>0</v>
      </c>
      <c r="DF13" s="122">
        <f t="shared" si="13"/>
        <v>0</v>
      </c>
      <c r="DG13" s="122">
        <f t="shared" si="14"/>
        <v>0</v>
      </c>
      <c r="DH13" s="127">
        <f t="shared" si="15"/>
        <v>0</v>
      </c>
      <c r="DI13" s="127">
        <f t="shared" si="16"/>
        <v>0</v>
      </c>
      <c r="DJ13" s="127">
        <f t="shared" si="17"/>
        <v>0</v>
      </c>
      <c r="DK13" s="127">
        <f t="shared" si="18"/>
        <v>0</v>
      </c>
      <c r="DL13" s="127">
        <f t="shared" si="19"/>
        <v>0</v>
      </c>
    </row>
    <row r="14" spans="1:116" x14ac:dyDescent="0.2">
      <c r="A14" s="56"/>
      <c r="B14" s="57" t="str">
        <f t="shared" si="8"/>
        <v/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9"/>
      <c r="DB14" s="95">
        <f t="shared" si="9"/>
        <v>0</v>
      </c>
      <c r="DC14" s="123">
        <f t="shared" si="10"/>
        <v>0</v>
      </c>
      <c r="DD14" s="123">
        <f t="shared" si="11"/>
        <v>0</v>
      </c>
      <c r="DE14" s="123">
        <f t="shared" si="12"/>
        <v>0</v>
      </c>
      <c r="DF14" s="123">
        <f t="shared" si="13"/>
        <v>0</v>
      </c>
      <c r="DG14" s="123">
        <f t="shared" si="14"/>
        <v>0</v>
      </c>
      <c r="DH14" s="128">
        <f t="shared" si="15"/>
        <v>0</v>
      </c>
      <c r="DI14" s="128">
        <f t="shared" si="16"/>
        <v>0</v>
      </c>
      <c r="DJ14" s="128">
        <f t="shared" si="17"/>
        <v>0</v>
      </c>
      <c r="DK14" s="128">
        <f t="shared" si="18"/>
        <v>0</v>
      </c>
      <c r="DL14" s="128">
        <f t="shared" si="19"/>
        <v>0</v>
      </c>
    </row>
    <row r="15" spans="1:116" x14ac:dyDescent="0.2">
      <c r="A15" s="78"/>
      <c r="B15" s="79" t="str">
        <f t="shared" si="8"/>
        <v/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1"/>
      <c r="DB15" s="96">
        <f t="shared" si="9"/>
        <v>0</v>
      </c>
      <c r="DC15" s="124">
        <f t="shared" si="10"/>
        <v>0</v>
      </c>
      <c r="DD15" s="124">
        <f t="shared" si="11"/>
        <v>0</v>
      </c>
      <c r="DE15" s="124">
        <f t="shared" si="12"/>
        <v>0</v>
      </c>
      <c r="DF15" s="124">
        <f t="shared" si="13"/>
        <v>0</v>
      </c>
      <c r="DG15" s="124">
        <f t="shared" si="14"/>
        <v>0</v>
      </c>
      <c r="DH15" s="129">
        <f t="shared" si="15"/>
        <v>0</v>
      </c>
      <c r="DI15" s="129">
        <f t="shared" si="16"/>
        <v>0</v>
      </c>
      <c r="DJ15" s="129">
        <f t="shared" si="17"/>
        <v>0</v>
      </c>
      <c r="DK15" s="129">
        <f t="shared" si="18"/>
        <v>0</v>
      </c>
      <c r="DL15" s="129">
        <f t="shared" si="19"/>
        <v>0</v>
      </c>
    </row>
    <row r="16" spans="1:116" x14ac:dyDescent="0.2">
      <c r="A16" s="64"/>
      <c r="B16" s="65" t="str">
        <f t="shared" si="8"/>
        <v/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7"/>
      <c r="DB16" s="94">
        <f t="shared" si="9"/>
        <v>0</v>
      </c>
      <c r="DC16" s="122">
        <f t="shared" si="10"/>
        <v>0</v>
      </c>
      <c r="DD16" s="122">
        <f t="shared" si="11"/>
        <v>0</v>
      </c>
      <c r="DE16" s="122">
        <f t="shared" si="12"/>
        <v>0</v>
      </c>
      <c r="DF16" s="122">
        <f t="shared" si="13"/>
        <v>0</v>
      </c>
      <c r="DG16" s="122">
        <f t="shared" si="14"/>
        <v>0</v>
      </c>
      <c r="DH16" s="127">
        <f t="shared" si="15"/>
        <v>0</v>
      </c>
      <c r="DI16" s="127">
        <f t="shared" si="16"/>
        <v>0</v>
      </c>
      <c r="DJ16" s="127">
        <f t="shared" si="17"/>
        <v>0</v>
      </c>
      <c r="DK16" s="127">
        <f t="shared" si="18"/>
        <v>0</v>
      </c>
      <c r="DL16" s="127">
        <f t="shared" si="19"/>
        <v>0</v>
      </c>
    </row>
    <row r="17" spans="1:116" x14ac:dyDescent="0.2">
      <c r="A17" s="64"/>
      <c r="B17" s="65" t="str">
        <f t="shared" si="8"/>
        <v/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7"/>
      <c r="DB17" s="94">
        <f t="shared" si="9"/>
        <v>0</v>
      </c>
      <c r="DC17" s="122">
        <f t="shared" si="10"/>
        <v>0</v>
      </c>
      <c r="DD17" s="122">
        <f t="shared" si="11"/>
        <v>0</v>
      </c>
      <c r="DE17" s="122">
        <f t="shared" si="12"/>
        <v>0</v>
      </c>
      <c r="DF17" s="122">
        <f t="shared" si="13"/>
        <v>0</v>
      </c>
      <c r="DG17" s="122">
        <f t="shared" si="14"/>
        <v>0</v>
      </c>
      <c r="DH17" s="127">
        <f t="shared" si="15"/>
        <v>0</v>
      </c>
      <c r="DI17" s="127">
        <f t="shared" si="16"/>
        <v>0</v>
      </c>
      <c r="DJ17" s="127">
        <f t="shared" si="17"/>
        <v>0</v>
      </c>
      <c r="DK17" s="127">
        <f t="shared" si="18"/>
        <v>0</v>
      </c>
      <c r="DL17" s="127">
        <f t="shared" si="19"/>
        <v>0</v>
      </c>
    </row>
    <row r="18" spans="1:116" x14ac:dyDescent="0.2">
      <c r="A18" s="64"/>
      <c r="B18" s="65" t="str">
        <f t="shared" si="8"/>
        <v/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7"/>
      <c r="DB18" s="94">
        <f t="shared" si="9"/>
        <v>0</v>
      </c>
      <c r="DC18" s="122">
        <f t="shared" si="10"/>
        <v>0</v>
      </c>
      <c r="DD18" s="122">
        <f t="shared" si="11"/>
        <v>0</v>
      </c>
      <c r="DE18" s="122">
        <f t="shared" si="12"/>
        <v>0</v>
      </c>
      <c r="DF18" s="122">
        <f t="shared" si="13"/>
        <v>0</v>
      </c>
      <c r="DG18" s="122">
        <f t="shared" si="14"/>
        <v>0</v>
      </c>
      <c r="DH18" s="127">
        <f t="shared" si="15"/>
        <v>0</v>
      </c>
      <c r="DI18" s="127">
        <f t="shared" si="16"/>
        <v>0</v>
      </c>
      <c r="DJ18" s="127">
        <f t="shared" si="17"/>
        <v>0</v>
      </c>
      <c r="DK18" s="127">
        <f t="shared" si="18"/>
        <v>0</v>
      </c>
      <c r="DL18" s="127">
        <f t="shared" si="19"/>
        <v>0</v>
      </c>
    </row>
    <row r="19" spans="1:116" x14ac:dyDescent="0.2">
      <c r="A19" s="68"/>
      <c r="B19" s="69" t="str">
        <f t="shared" si="8"/>
        <v/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1"/>
      <c r="DB19" s="95">
        <f t="shared" si="9"/>
        <v>0</v>
      </c>
      <c r="DC19" s="123">
        <f t="shared" si="10"/>
        <v>0</v>
      </c>
      <c r="DD19" s="123">
        <f t="shared" si="11"/>
        <v>0</v>
      </c>
      <c r="DE19" s="123">
        <f t="shared" si="12"/>
        <v>0</v>
      </c>
      <c r="DF19" s="123">
        <f t="shared" si="13"/>
        <v>0</v>
      </c>
      <c r="DG19" s="123">
        <f t="shared" si="14"/>
        <v>0</v>
      </c>
      <c r="DH19" s="128">
        <f t="shared" si="15"/>
        <v>0</v>
      </c>
      <c r="DI19" s="128">
        <f t="shared" si="16"/>
        <v>0</v>
      </c>
      <c r="DJ19" s="128">
        <f t="shared" si="17"/>
        <v>0</v>
      </c>
      <c r="DK19" s="128">
        <f t="shared" si="18"/>
        <v>0</v>
      </c>
      <c r="DL19" s="128">
        <f t="shared" si="19"/>
        <v>0</v>
      </c>
    </row>
    <row r="20" spans="1:116" x14ac:dyDescent="0.2">
      <c r="A20" s="52"/>
      <c r="B20" s="53" t="str">
        <f t="shared" si="8"/>
        <v/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5"/>
      <c r="DB20" s="96">
        <f t="shared" si="9"/>
        <v>0</v>
      </c>
      <c r="DC20" s="124">
        <f t="shared" si="10"/>
        <v>0</v>
      </c>
      <c r="DD20" s="124">
        <f t="shared" si="11"/>
        <v>0</v>
      </c>
      <c r="DE20" s="124">
        <f t="shared" si="12"/>
        <v>0</v>
      </c>
      <c r="DF20" s="124">
        <f t="shared" si="13"/>
        <v>0</v>
      </c>
      <c r="DG20" s="124">
        <f t="shared" si="14"/>
        <v>0</v>
      </c>
      <c r="DH20" s="129">
        <f t="shared" si="15"/>
        <v>0</v>
      </c>
      <c r="DI20" s="129">
        <f t="shared" si="16"/>
        <v>0</v>
      </c>
      <c r="DJ20" s="129">
        <f t="shared" si="17"/>
        <v>0</v>
      </c>
      <c r="DK20" s="129">
        <f t="shared" si="18"/>
        <v>0</v>
      </c>
      <c r="DL20" s="129">
        <f t="shared" si="19"/>
        <v>0</v>
      </c>
    </row>
    <row r="21" spans="1:116" x14ac:dyDescent="0.2">
      <c r="A21" s="48"/>
      <c r="B21" s="49" t="str">
        <f t="shared" si="8"/>
        <v/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1"/>
      <c r="DB21" s="94">
        <f t="shared" si="9"/>
        <v>0</v>
      </c>
      <c r="DC21" s="122">
        <f t="shared" si="10"/>
        <v>0</v>
      </c>
      <c r="DD21" s="122">
        <f t="shared" si="11"/>
        <v>0</v>
      </c>
      <c r="DE21" s="122">
        <f t="shared" si="12"/>
        <v>0</v>
      </c>
      <c r="DF21" s="122">
        <f t="shared" si="13"/>
        <v>0</v>
      </c>
      <c r="DG21" s="122">
        <f t="shared" si="14"/>
        <v>0</v>
      </c>
      <c r="DH21" s="127">
        <f t="shared" si="15"/>
        <v>0</v>
      </c>
      <c r="DI21" s="127">
        <f t="shared" si="16"/>
        <v>0</v>
      </c>
      <c r="DJ21" s="127">
        <f t="shared" si="17"/>
        <v>0</v>
      </c>
      <c r="DK21" s="127">
        <f t="shared" si="18"/>
        <v>0</v>
      </c>
      <c r="DL21" s="127">
        <f t="shared" si="19"/>
        <v>0</v>
      </c>
    </row>
    <row r="22" spans="1:116" x14ac:dyDescent="0.2">
      <c r="A22" s="48"/>
      <c r="B22" s="49" t="str">
        <f t="shared" si="8"/>
        <v/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1"/>
      <c r="DB22" s="94">
        <f t="shared" si="9"/>
        <v>0</v>
      </c>
      <c r="DC22" s="122">
        <f t="shared" si="10"/>
        <v>0</v>
      </c>
      <c r="DD22" s="122">
        <f t="shared" si="11"/>
        <v>0</v>
      </c>
      <c r="DE22" s="122">
        <f t="shared" si="12"/>
        <v>0</v>
      </c>
      <c r="DF22" s="122">
        <f t="shared" si="13"/>
        <v>0</v>
      </c>
      <c r="DG22" s="122">
        <f t="shared" si="14"/>
        <v>0</v>
      </c>
      <c r="DH22" s="127">
        <f t="shared" si="15"/>
        <v>0</v>
      </c>
      <c r="DI22" s="127">
        <f t="shared" si="16"/>
        <v>0</v>
      </c>
      <c r="DJ22" s="127">
        <f t="shared" si="17"/>
        <v>0</v>
      </c>
      <c r="DK22" s="127">
        <f t="shared" si="18"/>
        <v>0</v>
      </c>
      <c r="DL22" s="127">
        <f t="shared" si="19"/>
        <v>0</v>
      </c>
    </row>
    <row r="23" spans="1:116" x14ac:dyDescent="0.2">
      <c r="A23" s="48"/>
      <c r="B23" s="49" t="str">
        <f t="shared" si="8"/>
        <v/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1"/>
      <c r="DB23" s="94">
        <f t="shared" si="9"/>
        <v>0</v>
      </c>
      <c r="DC23" s="122">
        <f t="shared" si="10"/>
        <v>0</v>
      </c>
      <c r="DD23" s="122">
        <f t="shared" si="11"/>
        <v>0</v>
      </c>
      <c r="DE23" s="122">
        <f t="shared" si="12"/>
        <v>0</v>
      </c>
      <c r="DF23" s="122">
        <f t="shared" si="13"/>
        <v>0</v>
      </c>
      <c r="DG23" s="122">
        <f t="shared" si="14"/>
        <v>0</v>
      </c>
      <c r="DH23" s="127">
        <f t="shared" si="15"/>
        <v>0</v>
      </c>
      <c r="DI23" s="127">
        <f t="shared" si="16"/>
        <v>0</v>
      </c>
      <c r="DJ23" s="127">
        <f t="shared" si="17"/>
        <v>0</v>
      </c>
      <c r="DK23" s="127">
        <f t="shared" si="18"/>
        <v>0</v>
      </c>
      <c r="DL23" s="127">
        <f t="shared" si="19"/>
        <v>0</v>
      </c>
    </row>
    <row r="24" spans="1:116" x14ac:dyDescent="0.2">
      <c r="A24" s="56"/>
      <c r="B24" s="57" t="str">
        <f t="shared" si="8"/>
        <v/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9"/>
      <c r="DB24" s="95">
        <f t="shared" si="9"/>
        <v>0</v>
      </c>
      <c r="DC24" s="123">
        <f t="shared" si="10"/>
        <v>0</v>
      </c>
      <c r="DD24" s="123">
        <f t="shared" si="11"/>
        <v>0</v>
      </c>
      <c r="DE24" s="123">
        <f t="shared" si="12"/>
        <v>0</v>
      </c>
      <c r="DF24" s="123">
        <f t="shared" si="13"/>
        <v>0</v>
      </c>
      <c r="DG24" s="123">
        <f t="shared" si="14"/>
        <v>0</v>
      </c>
      <c r="DH24" s="128">
        <f t="shared" si="15"/>
        <v>0</v>
      </c>
      <c r="DI24" s="128">
        <f t="shared" si="16"/>
        <v>0</v>
      </c>
      <c r="DJ24" s="128">
        <f t="shared" si="17"/>
        <v>0</v>
      </c>
      <c r="DK24" s="128">
        <f t="shared" si="18"/>
        <v>0</v>
      </c>
      <c r="DL24" s="128">
        <f t="shared" si="19"/>
        <v>0</v>
      </c>
    </row>
    <row r="25" spans="1:116" x14ac:dyDescent="0.2">
      <c r="A25" s="78"/>
      <c r="B25" s="79" t="str">
        <f t="shared" si="8"/>
        <v/>
      </c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81"/>
      <c r="DB25" s="96">
        <f t="shared" si="9"/>
        <v>0</v>
      </c>
      <c r="DC25" s="124">
        <f t="shared" si="10"/>
        <v>0</v>
      </c>
      <c r="DD25" s="124">
        <f t="shared" si="11"/>
        <v>0</v>
      </c>
      <c r="DE25" s="124">
        <f t="shared" si="12"/>
        <v>0</v>
      </c>
      <c r="DF25" s="124">
        <f t="shared" si="13"/>
        <v>0</v>
      </c>
      <c r="DG25" s="124">
        <f t="shared" si="14"/>
        <v>0</v>
      </c>
      <c r="DH25" s="129">
        <f t="shared" si="15"/>
        <v>0</v>
      </c>
      <c r="DI25" s="129">
        <f t="shared" si="16"/>
        <v>0</v>
      </c>
      <c r="DJ25" s="129">
        <f t="shared" si="17"/>
        <v>0</v>
      </c>
      <c r="DK25" s="129">
        <f t="shared" si="18"/>
        <v>0</v>
      </c>
      <c r="DL25" s="129">
        <f t="shared" si="19"/>
        <v>0</v>
      </c>
    </row>
    <row r="26" spans="1:116" x14ac:dyDescent="0.2">
      <c r="A26" s="64"/>
      <c r="B26" s="65" t="str">
        <f t="shared" si="8"/>
        <v/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7"/>
      <c r="DB26" s="94">
        <f t="shared" si="9"/>
        <v>0</v>
      </c>
      <c r="DC26" s="122">
        <f t="shared" si="10"/>
        <v>0</v>
      </c>
      <c r="DD26" s="122">
        <f t="shared" si="11"/>
        <v>0</v>
      </c>
      <c r="DE26" s="122">
        <f t="shared" si="12"/>
        <v>0</v>
      </c>
      <c r="DF26" s="122">
        <f t="shared" si="13"/>
        <v>0</v>
      </c>
      <c r="DG26" s="122">
        <f t="shared" si="14"/>
        <v>0</v>
      </c>
      <c r="DH26" s="127">
        <f t="shared" si="15"/>
        <v>0</v>
      </c>
      <c r="DI26" s="127">
        <f t="shared" si="16"/>
        <v>0</v>
      </c>
      <c r="DJ26" s="127">
        <f t="shared" si="17"/>
        <v>0</v>
      </c>
      <c r="DK26" s="127">
        <f t="shared" si="18"/>
        <v>0</v>
      </c>
      <c r="DL26" s="127">
        <f t="shared" si="19"/>
        <v>0</v>
      </c>
    </row>
    <row r="27" spans="1:116" x14ac:dyDescent="0.2">
      <c r="A27" s="64"/>
      <c r="B27" s="65" t="str">
        <f t="shared" si="8"/>
        <v/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7"/>
      <c r="DB27" s="94">
        <f t="shared" si="9"/>
        <v>0</v>
      </c>
      <c r="DC27" s="122">
        <f t="shared" si="10"/>
        <v>0</v>
      </c>
      <c r="DD27" s="122">
        <f t="shared" si="11"/>
        <v>0</v>
      </c>
      <c r="DE27" s="122">
        <f t="shared" si="12"/>
        <v>0</v>
      </c>
      <c r="DF27" s="122">
        <f t="shared" si="13"/>
        <v>0</v>
      </c>
      <c r="DG27" s="122">
        <f t="shared" si="14"/>
        <v>0</v>
      </c>
      <c r="DH27" s="127">
        <f t="shared" si="15"/>
        <v>0</v>
      </c>
      <c r="DI27" s="127">
        <f t="shared" si="16"/>
        <v>0</v>
      </c>
      <c r="DJ27" s="127">
        <f t="shared" si="17"/>
        <v>0</v>
      </c>
      <c r="DK27" s="127">
        <f t="shared" si="18"/>
        <v>0</v>
      </c>
      <c r="DL27" s="127">
        <f t="shared" si="19"/>
        <v>0</v>
      </c>
    </row>
    <row r="28" spans="1:116" x14ac:dyDescent="0.2">
      <c r="A28" s="64"/>
      <c r="B28" s="65" t="str">
        <f t="shared" si="8"/>
        <v/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7"/>
      <c r="DB28" s="94">
        <f t="shared" si="9"/>
        <v>0</v>
      </c>
      <c r="DC28" s="122">
        <f t="shared" si="10"/>
        <v>0</v>
      </c>
      <c r="DD28" s="122">
        <f t="shared" si="11"/>
        <v>0</v>
      </c>
      <c r="DE28" s="122">
        <f t="shared" si="12"/>
        <v>0</v>
      </c>
      <c r="DF28" s="122">
        <f t="shared" si="13"/>
        <v>0</v>
      </c>
      <c r="DG28" s="122">
        <f t="shared" si="14"/>
        <v>0</v>
      </c>
      <c r="DH28" s="127">
        <f t="shared" si="15"/>
        <v>0</v>
      </c>
      <c r="DI28" s="127">
        <f t="shared" si="16"/>
        <v>0</v>
      </c>
      <c r="DJ28" s="127">
        <f t="shared" si="17"/>
        <v>0</v>
      </c>
      <c r="DK28" s="127">
        <f t="shared" si="18"/>
        <v>0</v>
      </c>
      <c r="DL28" s="127">
        <f t="shared" si="19"/>
        <v>0</v>
      </c>
    </row>
    <row r="29" spans="1:116" x14ac:dyDescent="0.2">
      <c r="A29" s="68"/>
      <c r="B29" s="69" t="str">
        <f t="shared" si="8"/>
        <v/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71"/>
      <c r="DB29" s="95">
        <f t="shared" si="9"/>
        <v>0</v>
      </c>
      <c r="DC29" s="123">
        <f t="shared" si="10"/>
        <v>0</v>
      </c>
      <c r="DD29" s="123">
        <f t="shared" si="11"/>
        <v>0</v>
      </c>
      <c r="DE29" s="123">
        <f t="shared" si="12"/>
        <v>0</v>
      </c>
      <c r="DF29" s="123">
        <f t="shared" si="13"/>
        <v>0</v>
      </c>
      <c r="DG29" s="123">
        <f t="shared" si="14"/>
        <v>0</v>
      </c>
      <c r="DH29" s="128">
        <f t="shared" si="15"/>
        <v>0</v>
      </c>
      <c r="DI29" s="128">
        <f t="shared" si="16"/>
        <v>0</v>
      </c>
      <c r="DJ29" s="128">
        <f t="shared" si="17"/>
        <v>0</v>
      </c>
      <c r="DK29" s="128">
        <f t="shared" si="18"/>
        <v>0</v>
      </c>
      <c r="DL29" s="128">
        <f t="shared" si="19"/>
        <v>0</v>
      </c>
    </row>
    <row r="30" spans="1:116" x14ac:dyDescent="0.2">
      <c r="A30" s="52"/>
      <c r="B30" s="53" t="str">
        <f t="shared" si="8"/>
        <v/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5"/>
      <c r="DB30" s="96">
        <f t="shared" si="9"/>
        <v>0</v>
      </c>
      <c r="DC30" s="124">
        <f t="shared" si="10"/>
        <v>0</v>
      </c>
      <c r="DD30" s="124">
        <f t="shared" si="11"/>
        <v>0</v>
      </c>
      <c r="DE30" s="124">
        <f t="shared" si="12"/>
        <v>0</v>
      </c>
      <c r="DF30" s="124">
        <f t="shared" si="13"/>
        <v>0</v>
      </c>
      <c r="DG30" s="124">
        <f t="shared" si="14"/>
        <v>0</v>
      </c>
      <c r="DH30" s="129">
        <f t="shared" si="15"/>
        <v>0</v>
      </c>
      <c r="DI30" s="129">
        <f t="shared" si="16"/>
        <v>0</v>
      </c>
      <c r="DJ30" s="129">
        <f t="shared" si="17"/>
        <v>0</v>
      </c>
      <c r="DK30" s="129">
        <f t="shared" si="18"/>
        <v>0</v>
      </c>
      <c r="DL30" s="129">
        <f t="shared" si="19"/>
        <v>0</v>
      </c>
    </row>
    <row r="31" spans="1:116" x14ac:dyDescent="0.2">
      <c r="A31" s="48"/>
      <c r="B31" s="49" t="str">
        <f t="shared" si="8"/>
        <v/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1"/>
      <c r="DB31" s="94">
        <f t="shared" si="9"/>
        <v>0</v>
      </c>
      <c r="DC31" s="122">
        <f t="shared" si="10"/>
        <v>0</v>
      </c>
      <c r="DD31" s="122">
        <f t="shared" si="11"/>
        <v>0</v>
      </c>
      <c r="DE31" s="122">
        <f t="shared" si="12"/>
        <v>0</v>
      </c>
      <c r="DF31" s="122">
        <f t="shared" si="13"/>
        <v>0</v>
      </c>
      <c r="DG31" s="122">
        <f t="shared" si="14"/>
        <v>0</v>
      </c>
      <c r="DH31" s="127">
        <f t="shared" si="15"/>
        <v>0</v>
      </c>
      <c r="DI31" s="127">
        <f t="shared" si="16"/>
        <v>0</v>
      </c>
      <c r="DJ31" s="127">
        <f t="shared" si="17"/>
        <v>0</v>
      </c>
      <c r="DK31" s="127">
        <f t="shared" si="18"/>
        <v>0</v>
      </c>
      <c r="DL31" s="127">
        <f t="shared" si="19"/>
        <v>0</v>
      </c>
    </row>
    <row r="32" spans="1:116" x14ac:dyDescent="0.2">
      <c r="A32" s="48"/>
      <c r="B32" s="49" t="str">
        <f t="shared" si="8"/>
        <v/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1"/>
      <c r="DB32" s="94">
        <f t="shared" si="9"/>
        <v>0</v>
      </c>
      <c r="DC32" s="122">
        <f t="shared" si="10"/>
        <v>0</v>
      </c>
      <c r="DD32" s="122">
        <f t="shared" si="11"/>
        <v>0</v>
      </c>
      <c r="DE32" s="122">
        <f t="shared" si="12"/>
        <v>0</v>
      </c>
      <c r="DF32" s="122">
        <f t="shared" si="13"/>
        <v>0</v>
      </c>
      <c r="DG32" s="122">
        <f t="shared" si="14"/>
        <v>0</v>
      </c>
      <c r="DH32" s="127">
        <f t="shared" si="15"/>
        <v>0</v>
      </c>
      <c r="DI32" s="127">
        <f t="shared" si="16"/>
        <v>0</v>
      </c>
      <c r="DJ32" s="127">
        <f t="shared" si="17"/>
        <v>0</v>
      </c>
      <c r="DK32" s="127">
        <f t="shared" si="18"/>
        <v>0</v>
      </c>
      <c r="DL32" s="127">
        <f t="shared" si="19"/>
        <v>0</v>
      </c>
    </row>
    <row r="33" spans="1:116" x14ac:dyDescent="0.2">
      <c r="A33" s="48"/>
      <c r="B33" s="49" t="str">
        <f t="shared" si="8"/>
        <v/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1"/>
      <c r="DB33" s="94">
        <f t="shared" si="9"/>
        <v>0</v>
      </c>
      <c r="DC33" s="122">
        <f t="shared" si="10"/>
        <v>0</v>
      </c>
      <c r="DD33" s="122">
        <f t="shared" si="11"/>
        <v>0</v>
      </c>
      <c r="DE33" s="122">
        <f t="shared" si="12"/>
        <v>0</v>
      </c>
      <c r="DF33" s="122">
        <f t="shared" si="13"/>
        <v>0</v>
      </c>
      <c r="DG33" s="122">
        <f t="shared" si="14"/>
        <v>0</v>
      </c>
      <c r="DH33" s="127">
        <f t="shared" si="15"/>
        <v>0</v>
      </c>
      <c r="DI33" s="127">
        <f t="shared" si="16"/>
        <v>0</v>
      </c>
      <c r="DJ33" s="127">
        <f t="shared" si="17"/>
        <v>0</v>
      </c>
      <c r="DK33" s="127">
        <f t="shared" si="18"/>
        <v>0</v>
      </c>
      <c r="DL33" s="127">
        <f t="shared" si="19"/>
        <v>0</v>
      </c>
    </row>
    <row r="34" spans="1:116" x14ac:dyDescent="0.2">
      <c r="A34" s="56"/>
      <c r="B34" s="57" t="str">
        <f t="shared" si="8"/>
        <v/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9"/>
      <c r="DB34" s="95">
        <f t="shared" si="9"/>
        <v>0</v>
      </c>
      <c r="DC34" s="123">
        <f t="shared" si="10"/>
        <v>0</v>
      </c>
      <c r="DD34" s="123">
        <f t="shared" si="11"/>
        <v>0</v>
      </c>
      <c r="DE34" s="123">
        <f t="shared" si="12"/>
        <v>0</v>
      </c>
      <c r="DF34" s="123">
        <f t="shared" si="13"/>
        <v>0</v>
      </c>
      <c r="DG34" s="123">
        <f t="shared" si="14"/>
        <v>0</v>
      </c>
      <c r="DH34" s="128">
        <f t="shared" si="15"/>
        <v>0</v>
      </c>
      <c r="DI34" s="128">
        <f t="shared" si="16"/>
        <v>0</v>
      </c>
      <c r="DJ34" s="128">
        <f t="shared" si="17"/>
        <v>0</v>
      </c>
      <c r="DK34" s="128">
        <f t="shared" si="18"/>
        <v>0</v>
      </c>
      <c r="DL34" s="128">
        <f t="shared" si="19"/>
        <v>0</v>
      </c>
    </row>
    <row r="35" spans="1:116" x14ac:dyDescent="0.2">
      <c r="A35" s="78"/>
      <c r="B35" s="79" t="str">
        <f t="shared" si="8"/>
        <v/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0"/>
      <c r="CA35" s="80"/>
      <c r="CB35" s="80"/>
      <c r="CC35" s="80"/>
      <c r="CD35" s="80"/>
      <c r="CE35" s="80"/>
      <c r="CF35" s="80"/>
      <c r="CG35" s="80"/>
      <c r="CH35" s="80"/>
      <c r="CI35" s="80"/>
      <c r="CJ35" s="80"/>
      <c r="CK35" s="80"/>
      <c r="CL35" s="80"/>
      <c r="CM35" s="80"/>
      <c r="CN35" s="80"/>
      <c r="CO35" s="80"/>
      <c r="CP35" s="80"/>
      <c r="CQ35" s="80"/>
      <c r="CR35" s="80"/>
      <c r="CS35" s="80"/>
      <c r="CT35" s="80"/>
      <c r="CU35" s="80"/>
      <c r="CV35" s="80"/>
      <c r="CW35" s="80"/>
      <c r="CX35" s="80"/>
      <c r="CY35" s="80"/>
      <c r="CZ35" s="80"/>
      <c r="DA35" s="81"/>
      <c r="DB35" s="96">
        <f t="shared" si="9"/>
        <v>0</v>
      </c>
      <c r="DC35" s="124">
        <f t="shared" si="10"/>
        <v>0</v>
      </c>
      <c r="DD35" s="124">
        <f t="shared" si="11"/>
        <v>0</v>
      </c>
      <c r="DE35" s="124">
        <f t="shared" si="12"/>
        <v>0</v>
      </c>
      <c r="DF35" s="124">
        <f t="shared" si="13"/>
        <v>0</v>
      </c>
      <c r="DG35" s="124">
        <f t="shared" si="14"/>
        <v>0</v>
      </c>
      <c r="DH35" s="129">
        <f t="shared" si="15"/>
        <v>0</v>
      </c>
      <c r="DI35" s="129">
        <f t="shared" si="16"/>
        <v>0</v>
      </c>
      <c r="DJ35" s="129">
        <f t="shared" si="17"/>
        <v>0</v>
      </c>
      <c r="DK35" s="129">
        <f t="shared" si="18"/>
        <v>0</v>
      </c>
      <c r="DL35" s="129">
        <f t="shared" si="19"/>
        <v>0</v>
      </c>
    </row>
    <row r="36" spans="1:116" x14ac:dyDescent="0.2">
      <c r="A36" s="64"/>
      <c r="B36" s="65" t="str">
        <f t="shared" si="8"/>
        <v/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6"/>
      <c r="CV36" s="66"/>
      <c r="CW36" s="66"/>
      <c r="CX36" s="66"/>
      <c r="CY36" s="66"/>
      <c r="CZ36" s="66"/>
      <c r="DA36" s="67"/>
      <c r="DB36" s="94">
        <f t="shared" si="9"/>
        <v>0</v>
      </c>
      <c r="DC36" s="122">
        <f t="shared" si="10"/>
        <v>0</v>
      </c>
      <c r="DD36" s="122">
        <f t="shared" si="11"/>
        <v>0</v>
      </c>
      <c r="DE36" s="122">
        <f t="shared" si="12"/>
        <v>0</v>
      </c>
      <c r="DF36" s="122">
        <f t="shared" si="13"/>
        <v>0</v>
      </c>
      <c r="DG36" s="122">
        <f t="shared" si="14"/>
        <v>0</v>
      </c>
      <c r="DH36" s="127">
        <f t="shared" si="15"/>
        <v>0</v>
      </c>
      <c r="DI36" s="127">
        <f t="shared" si="16"/>
        <v>0</v>
      </c>
      <c r="DJ36" s="127">
        <f t="shared" si="17"/>
        <v>0</v>
      </c>
      <c r="DK36" s="127">
        <f t="shared" si="18"/>
        <v>0</v>
      </c>
      <c r="DL36" s="127">
        <f t="shared" si="19"/>
        <v>0</v>
      </c>
    </row>
    <row r="37" spans="1:116" x14ac:dyDescent="0.2">
      <c r="A37" s="64"/>
      <c r="B37" s="65" t="str">
        <f t="shared" si="8"/>
        <v/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T37" s="66"/>
      <c r="CU37" s="66"/>
      <c r="CV37" s="66"/>
      <c r="CW37" s="66"/>
      <c r="CX37" s="66"/>
      <c r="CY37" s="66"/>
      <c r="CZ37" s="66"/>
      <c r="DA37" s="67"/>
      <c r="DB37" s="94">
        <f t="shared" si="9"/>
        <v>0</v>
      </c>
      <c r="DC37" s="122">
        <f t="shared" si="10"/>
        <v>0</v>
      </c>
      <c r="DD37" s="122">
        <f t="shared" si="11"/>
        <v>0</v>
      </c>
      <c r="DE37" s="122">
        <f t="shared" si="12"/>
        <v>0</v>
      </c>
      <c r="DF37" s="122">
        <f t="shared" si="13"/>
        <v>0</v>
      </c>
      <c r="DG37" s="122">
        <f t="shared" si="14"/>
        <v>0</v>
      </c>
      <c r="DH37" s="127">
        <f t="shared" si="15"/>
        <v>0</v>
      </c>
      <c r="DI37" s="127">
        <f t="shared" si="16"/>
        <v>0</v>
      </c>
      <c r="DJ37" s="127">
        <f t="shared" si="17"/>
        <v>0</v>
      </c>
      <c r="DK37" s="127">
        <f t="shared" si="18"/>
        <v>0</v>
      </c>
      <c r="DL37" s="127">
        <f t="shared" si="19"/>
        <v>0</v>
      </c>
    </row>
    <row r="38" spans="1:116" x14ac:dyDescent="0.2">
      <c r="A38" s="64"/>
      <c r="B38" s="65" t="str">
        <f t="shared" si="8"/>
        <v/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7"/>
      <c r="DB38" s="94">
        <f t="shared" si="9"/>
        <v>0</v>
      </c>
      <c r="DC38" s="122">
        <f t="shared" si="10"/>
        <v>0</v>
      </c>
      <c r="DD38" s="122">
        <f t="shared" si="11"/>
        <v>0</v>
      </c>
      <c r="DE38" s="122">
        <f t="shared" si="12"/>
        <v>0</v>
      </c>
      <c r="DF38" s="122">
        <f t="shared" si="13"/>
        <v>0</v>
      </c>
      <c r="DG38" s="122">
        <f t="shared" si="14"/>
        <v>0</v>
      </c>
      <c r="DH38" s="127">
        <f t="shared" si="15"/>
        <v>0</v>
      </c>
      <c r="DI38" s="127">
        <f t="shared" si="16"/>
        <v>0</v>
      </c>
      <c r="DJ38" s="127">
        <f t="shared" si="17"/>
        <v>0</v>
      </c>
      <c r="DK38" s="127">
        <f t="shared" si="18"/>
        <v>0</v>
      </c>
      <c r="DL38" s="127">
        <f t="shared" si="19"/>
        <v>0</v>
      </c>
    </row>
    <row r="39" spans="1:116" x14ac:dyDescent="0.2">
      <c r="A39" s="68"/>
      <c r="B39" s="69" t="str">
        <f t="shared" si="8"/>
        <v/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71"/>
      <c r="DB39" s="95">
        <f t="shared" si="9"/>
        <v>0</v>
      </c>
      <c r="DC39" s="123">
        <f t="shared" si="10"/>
        <v>0</v>
      </c>
      <c r="DD39" s="123">
        <f t="shared" si="11"/>
        <v>0</v>
      </c>
      <c r="DE39" s="123">
        <f t="shared" si="12"/>
        <v>0</v>
      </c>
      <c r="DF39" s="123">
        <f t="shared" si="13"/>
        <v>0</v>
      </c>
      <c r="DG39" s="123">
        <f t="shared" si="14"/>
        <v>0</v>
      </c>
      <c r="DH39" s="128">
        <f t="shared" si="15"/>
        <v>0</v>
      </c>
      <c r="DI39" s="128">
        <f t="shared" si="16"/>
        <v>0</v>
      </c>
      <c r="DJ39" s="128">
        <f t="shared" si="17"/>
        <v>0</v>
      </c>
      <c r="DK39" s="128">
        <f t="shared" si="18"/>
        <v>0</v>
      </c>
      <c r="DL39" s="128">
        <f t="shared" si="19"/>
        <v>0</v>
      </c>
    </row>
    <row r="40" spans="1:116" x14ac:dyDescent="0.2">
      <c r="A40" s="52"/>
      <c r="B40" s="53" t="str">
        <f t="shared" si="8"/>
        <v/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5"/>
      <c r="DB40" s="96">
        <f t="shared" si="9"/>
        <v>0</v>
      </c>
      <c r="DC40" s="124">
        <f t="shared" si="10"/>
        <v>0</v>
      </c>
      <c r="DD40" s="124">
        <f t="shared" si="11"/>
        <v>0</v>
      </c>
      <c r="DE40" s="124">
        <f t="shared" si="12"/>
        <v>0</v>
      </c>
      <c r="DF40" s="124">
        <f t="shared" si="13"/>
        <v>0</v>
      </c>
      <c r="DG40" s="124">
        <f t="shared" si="14"/>
        <v>0</v>
      </c>
      <c r="DH40" s="129">
        <f t="shared" si="15"/>
        <v>0</v>
      </c>
      <c r="DI40" s="129">
        <f t="shared" si="16"/>
        <v>0</v>
      </c>
      <c r="DJ40" s="129">
        <f t="shared" si="17"/>
        <v>0</v>
      </c>
      <c r="DK40" s="129">
        <f t="shared" si="18"/>
        <v>0</v>
      </c>
      <c r="DL40" s="129">
        <f t="shared" si="19"/>
        <v>0</v>
      </c>
    </row>
    <row r="41" spans="1:116" x14ac:dyDescent="0.2">
      <c r="A41" s="48"/>
      <c r="B41" s="49" t="str">
        <f t="shared" si="8"/>
        <v/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1"/>
      <c r="DB41" s="94">
        <f t="shared" si="9"/>
        <v>0</v>
      </c>
      <c r="DC41" s="122">
        <f t="shared" si="10"/>
        <v>0</v>
      </c>
      <c r="DD41" s="122">
        <f t="shared" si="11"/>
        <v>0</v>
      </c>
      <c r="DE41" s="122">
        <f t="shared" si="12"/>
        <v>0</v>
      </c>
      <c r="DF41" s="122">
        <f t="shared" si="13"/>
        <v>0</v>
      </c>
      <c r="DG41" s="122">
        <f t="shared" si="14"/>
        <v>0</v>
      </c>
      <c r="DH41" s="127">
        <f t="shared" si="15"/>
        <v>0</v>
      </c>
      <c r="DI41" s="127">
        <f t="shared" si="16"/>
        <v>0</v>
      </c>
      <c r="DJ41" s="127">
        <f t="shared" si="17"/>
        <v>0</v>
      </c>
      <c r="DK41" s="127">
        <f t="shared" si="18"/>
        <v>0</v>
      </c>
      <c r="DL41" s="127">
        <f t="shared" si="19"/>
        <v>0</v>
      </c>
    </row>
    <row r="42" spans="1:116" x14ac:dyDescent="0.2">
      <c r="A42" s="48"/>
      <c r="B42" s="49" t="str">
        <f t="shared" si="8"/>
        <v/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1"/>
      <c r="DB42" s="94">
        <f t="shared" si="9"/>
        <v>0</v>
      </c>
      <c r="DC42" s="122">
        <f t="shared" si="10"/>
        <v>0</v>
      </c>
      <c r="DD42" s="122">
        <f t="shared" si="11"/>
        <v>0</v>
      </c>
      <c r="DE42" s="122">
        <f t="shared" si="12"/>
        <v>0</v>
      </c>
      <c r="DF42" s="122">
        <f t="shared" si="13"/>
        <v>0</v>
      </c>
      <c r="DG42" s="122">
        <f t="shared" si="14"/>
        <v>0</v>
      </c>
      <c r="DH42" s="127">
        <f t="shared" si="15"/>
        <v>0</v>
      </c>
      <c r="DI42" s="127">
        <f t="shared" si="16"/>
        <v>0</v>
      </c>
      <c r="DJ42" s="127">
        <f t="shared" si="17"/>
        <v>0</v>
      </c>
      <c r="DK42" s="127">
        <f t="shared" si="18"/>
        <v>0</v>
      </c>
      <c r="DL42" s="127">
        <f t="shared" si="19"/>
        <v>0</v>
      </c>
    </row>
    <row r="43" spans="1:116" x14ac:dyDescent="0.2">
      <c r="A43" s="48"/>
      <c r="B43" s="49" t="str">
        <f t="shared" si="8"/>
        <v/>
      </c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0"/>
      <c r="CM43" s="50"/>
      <c r="CN43" s="50"/>
      <c r="CO43" s="50"/>
      <c r="CP43" s="50"/>
      <c r="CQ43" s="50"/>
      <c r="CR43" s="50"/>
      <c r="CS43" s="50"/>
      <c r="CT43" s="50"/>
      <c r="CU43" s="50"/>
      <c r="CV43" s="50"/>
      <c r="CW43" s="50"/>
      <c r="CX43" s="50"/>
      <c r="CY43" s="50"/>
      <c r="CZ43" s="50"/>
      <c r="DA43" s="51"/>
      <c r="DB43" s="94">
        <f t="shared" si="9"/>
        <v>0</v>
      </c>
      <c r="DC43" s="122">
        <f t="shared" si="10"/>
        <v>0</v>
      </c>
      <c r="DD43" s="122">
        <f t="shared" si="11"/>
        <v>0</v>
      </c>
      <c r="DE43" s="122">
        <f t="shared" si="12"/>
        <v>0</v>
      </c>
      <c r="DF43" s="122">
        <f t="shared" si="13"/>
        <v>0</v>
      </c>
      <c r="DG43" s="122">
        <f t="shared" si="14"/>
        <v>0</v>
      </c>
      <c r="DH43" s="127">
        <f t="shared" si="15"/>
        <v>0</v>
      </c>
      <c r="DI43" s="127">
        <f t="shared" si="16"/>
        <v>0</v>
      </c>
      <c r="DJ43" s="127">
        <f t="shared" si="17"/>
        <v>0</v>
      </c>
      <c r="DK43" s="127">
        <f t="shared" si="18"/>
        <v>0</v>
      </c>
      <c r="DL43" s="127">
        <f t="shared" si="19"/>
        <v>0</v>
      </c>
    </row>
    <row r="44" spans="1:116" x14ac:dyDescent="0.2">
      <c r="A44" s="56"/>
      <c r="B44" s="57" t="str">
        <f t="shared" si="8"/>
        <v/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9"/>
      <c r="DB44" s="95">
        <f t="shared" si="9"/>
        <v>0</v>
      </c>
      <c r="DC44" s="123">
        <f t="shared" si="10"/>
        <v>0</v>
      </c>
      <c r="DD44" s="123">
        <f t="shared" si="11"/>
        <v>0</v>
      </c>
      <c r="DE44" s="123">
        <f t="shared" si="12"/>
        <v>0</v>
      </c>
      <c r="DF44" s="123">
        <f t="shared" si="13"/>
        <v>0</v>
      </c>
      <c r="DG44" s="123">
        <f t="shared" si="14"/>
        <v>0</v>
      </c>
      <c r="DH44" s="128">
        <f t="shared" si="15"/>
        <v>0</v>
      </c>
      <c r="DI44" s="128">
        <f t="shared" si="16"/>
        <v>0</v>
      </c>
      <c r="DJ44" s="128">
        <f t="shared" si="17"/>
        <v>0</v>
      </c>
      <c r="DK44" s="128">
        <f t="shared" si="18"/>
        <v>0</v>
      </c>
      <c r="DL44" s="128">
        <f t="shared" si="19"/>
        <v>0</v>
      </c>
    </row>
    <row r="45" spans="1:116" x14ac:dyDescent="0.2">
      <c r="A45" s="78"/>
      <c r="B45" s="79" t="str">
        <f t="shared" si="8"/>
        <v/>
      </c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80"/>
      <c r="BM45" s="80"/>
      <c r="BN45" s="80"/>
      <c r="BO45" s="80"/>
      <c r="BP45" s="80"/>
      <c r="BQ45" s="80"/>
      <c r="BR45" s="80"/>
      <c r="BS45" s="80"/>
      <c r="BT45" s="80"/>
      <c r="BU45" s="80"/>
      <c r="BV45" s="80"/>
      <c r="BW45" s="80"/>
      <c r="BX45" s="80"/>
      <c r="BY45" s="80"/>
      <c r="BZ45" s="80"/>
      <c r="CA45" s="80"/>
      <c r="CB45" s="80"/>
      <c r="CC45" s="80"/>
      <c r="CD45" s="80"/>
      <c r="CE45" s="80"/>
      <c r="CF45" s="80"/>
      <c r="CG45" s="80"/>
      <c r="CH45" s="80"/>
      <c r="CI45" s="80"/>
      <c r="CJ45" s="80"/>
      <c r="CK45" s="80"/>
      <c r="CL45" s="80"/>
      <c r="CM45" s="80"/>
      <c r="CN45" s="80"/>
      <c r="CO45" s="80"/>
      <c r="CP45" s="80"/>
      <c r="CQ45" s="80"/>
      <c r="CR45" s="80"/>
      <c r="CS45" s="80"/>
      <c r="CT45" s="80"/>
      <c r="CU45" s="80"/>
      <c r="CV45" s="80"/>
      <c r="CW45" s="80"/>
      <c r="CX45" s="80"/>
      <c r="CY45" s="80"/>
      <c r="CZ45" s="80"/>
      <c r="DA45" s="81"/>
      <c r="DB45" s="96">
        <f t="shared" si="9"/>
        <v>0</v>
      </c>
      <c r="DC45" s="124">
        <f t="shared" si="10"/>
        <v>0</v>
      </c>
      <c r="DD45" s="124">
        <f t="shared" si="11"/>
        <v>0</v>
      </c>
      <c r="DE45" s="124">
        <f t="shared" si="12"/>
        <v>0</v>
      </c>
      <c r="DF45" s="124">
        <f t="shared" si="13"/>
        <v>0</v>
      </c>
      <c r="DG45" s="124">
        <f t="shared" si="14"/>
        <v>0</v>
      </c>
      <c r="DH45" s="129">
        <f t="shared" si="15"/>
        <v>0</v>
      </c>
      <c r="DI45" s="129">
        <f t="shared" si="16"/>
        <v>0</v>
      </c>
      <c r="DJ45" s="129">
        <f t="shared" si="17"/>
        <v>0</v>
      </c>
      <c r="DK45" s="129">
        <f t="shared" si="18"/>
        <v>0</v>
      </c>
      <c r="DL45" s="129">
        <f t="shared" si="19"/>
        <v>0</v>
      </c>
    </row>
    <row r="46" spans="1:116" x14ac:dyDescent="0.2">
      <c r="A46" s="64"/>
      <c r="B46" s="65" t="str">
        <f t="shared" si="8"/>
        <v/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7"/>
      <c r="DB46" s="94">
        <f t="shared" si="9"/>
        <v>0</v>
      </c>
      <c r="DC46" s="122">
        <f t="shared" si="10"/>
        <v>0</v>
      </c>
      <c r="DD46" s="122">
        <f t="shared" si="11"/>
        <v>0</v>
      </c>
      <c r="DE46" s="122">
        <f t="shared" si="12"/>
        <v>0</v>
      </c>
      <c r="DF46" s="122">
        <f t="shared" si="13"/>
        <v>0</v>
      </c>
      <c r="DG46" s="122">
        <f t="shared" si="14"/>
        <v>0</v>
      </c>
      <c r="DH46" s="127">
        <f t="shared" si="15"/>
        <v>0</v>
      </c>
      <c r="DI46" s="127">
        <f t="shared" si="16"/>
        <v>0</v>
      </c>
      <c r="DJ46" s="127">
        <f t="shared" si="17"/>
        <v>0</v>
      </c>
      <c r="DK46" s="127">
        <f t="shared" si="18"/>
        <v>0</v>
      </c>
      <c r="DL46" s="127">
        <f t="shared" si="19"/>
        <v>0</v>
      </c>
    </row>
    <row r="47" spans="1:116" x14ac:dyDescent="0.2">
      <c r="A47" s="64"/>
      <c r="B47" s="65" t="str">
        <f t="shared" si="8"/>
        <v/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7"/>
      <c r="DB47" s="94">
        <f t="shared" si="9"/>
        <v>0</v>
      </c>
      <c r="DC47" s="122">
        <f t="shared" si="10"/>
        <v>0</v>
      </c>
      <c r="DD47" s="122">
        <f t="shared" si="11"/>
        <v>0</v>
      </c>
      <c r="DE47" s="122">
        <f t="shared" si="12"/>
        <v>0</v>
      </c>
      <c r="DF47" s="122">
        <f t="shared" si="13"/>
        <v>0</v>
      </c>
      <c r="DG47" s="122">
        <f t="shared" si="14"/>
        <v>0</v>
      </c>
      <c r="DH47" s="127">
        <f t="shared" si="15"/>
        <v>0</v>
      </c>
      <c r="DI47" s="127">
        <f t="shared" si="16"/>
        <v>0</v>
      </c>
      <c r="DJ47" s="127">
        <f t="shared" si="17"/>
        <v>0</v>
      </c>
      <c r="DK47" s="127">
        <f t="shared" si="18"/>
        <v>0</v>
      </c>
      <c r="DL47" s="127">
        <f t="shared" si="19"/>
        <v>0</v>
      </c>
    </row>
    <row r="48" spans="1:116" x14ac:dyDescent="0.2">
      <c r="A48" s="64"/>
      <c r="B48" s="65" t="str">
        <f t="shared" si="8"/>
        <v/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66"/>
      <c r="CK48" s="66"/>
      <c r="CL48" s="66"/>
      <c r="CM48" s="66"/>
      <c r="CN48" s="66"/>
      <c r="CO48" s="66"/>
      <c r="CP48" s="66"/>
      <c r="CQ48" s="66"/>
      <c r="CR48" s="66"/>
      <c r="CS48" s="66"/>
      <c r="CT48" s="66"/>
      <c r="CU48" s="66"/>
      <c r="CV48" s="66"/>
      <c r="CW48" s="66"/>
      <c r="CX48" s="66"/>
      <c r="CY48" s="66"/>
      <c r="CZ48" s="66"/>
      <c r="DA48" s="67"/>
      <c r="DB48" s="94">
        <f t="shared" si="9"/>
        <v>0</v>
      </c>
      <c r="DC48" s="122">
        <f t="shared" si="10"/>
        <v>0</v>
      </c>
      <c r="DD48" s="122">
        <f t="shared" si="11"/>
        <v>0</v>
      </c>
      <c r="DE48" s="122">
        <f t="shared" si="12"/>
        <v>0</v>
      </c>
      <c r="DF48" s="122">
        <f t="shared" si="13"/>
        <v>0</v>
      </c>
      <c r="DG48" s="122">
        <f t="shared" si="14"/>
        <v>0</v>
      </c>
      <c r="DH48" s="127">
        <f t="shared" si="15"/>
        <v>0</v>
      </c>
      <c r="DI48" s="127">
        <f t="shared" si="16"/>
        <v>0</v>
      </c>
      <c r="DJ48" s="127">
        <f t="shared" si="17"/>
        <v>0</v>
      </c>
      <c r="DK48" s="127">
        <f t="shared" si="18"/>
        <v>0</v>
      </c>
      <c r="DL48" s="127">
        <f t="shared" si="19"/>
        <v>0</v>
      </c>
    </row>
    <row r="49" spans="1:116" x14ac:dyDescent="0.2">
      <c r="A49" s="68"/>
      <c r="B49" s="69" t="str">
        <f t="shared" si="8"/>
        <v/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71"/>
      <c r="DB49" s="95">
        <f t="shared" si="9"/>
        <v>0</v>
      </c>
      <c r="DC49" s="123">
        <f t="shared" si="10"/>
        <v>0</v>
      </c>
      <c r="DD49" s="123">
        <f t="shared" si="11"/>
        <v>0</v>
      </c>
      <c r="DE49" s="123">
        <f t="shared" si="12"/>
        <v>0</v>
      </c>
      <c r="DF49" s="123">
        <f t="shared" si="13"/>
        <v>0</v>
      </c>
      <c r="DG49" s="123">
        <f t="shared" si="14"/>
        <v>0</v>
      </c>
      <c r="DH49" s="128">
        <f t="shared" si="15"/>
        <v>0</v>
      </c>
      <c r="DI49" s="128">
        <f t="shared" si="16"/>
        <v>0</v>
      </c>
      <c r="DJ49" s="128">
        <f t="shared" si="17"/>
        <v>0</v>
      </c>
      <c r="DK49" s="128">
        <f t="shared" si="18"/>
        <v>0</v>
      </c>
      <c r="DL49" s="128">
        <f t="shared" si="19"/>
        <v>0</v>
      </c>
    </row>
    <row r="50" spans="1:116" x14ac:dyDescent="0.2">
      <c r="A50" s="52"/>
      <c r="B50" s="53" t="str">
        <f t="shared" si="8"/>
        <v/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5"/>
      <c r="DB50" s="96">
        <f t="shared" si="9"/>
        <v>0</v>
      </c>
      <c r="DC50" s="124">
        <f t="shared" si="10"/>
        <v>0</v>
      </c>
      <c r="DD50" s="124">
        <f t="shared" si="11"/>
        <v>0</v>
      </c>
      <c r="DE50" s="124">
        <f t="shared" si="12"/>
        <v>0</v>
      </c>
      <c r="DF50" s="124">
        <f t="shared" si="13"/>
        <v>0</v>
      </c>
      <c r="DG50" s="124">
        <f t="shared" si="14"/>
        <v>0</v>
      </c>
      <c r="DH50" s="129">
        <f t="shared" si="15"/>
        <v>0</v>
      </c>
      <c r="DI50" s="129">
        <f t="shared" si="16"/>
        <v>0</v>
      </c>
      <c r="DJ50" s="129">
        <f t="shared" si="17"/>
        <v>0</v>
      </c>
      <c r="DK50" s="129">
        <f t="shared" si="18"/>
        <v>0</v>
      </c>
      <c r="DL50" s="129">
        <f t="shared" si="19"/>
        <v>0</v>
      </c>
    </row>
    <row r="51" spans="1:116" x14ac:dyDescent="0.2">
      <c r="A51" s="48"/>
      <c r="B51" s="49" t="str">
        <f t="shared" si="8"/>
        <v/>
      </c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1"/>
      <c r="DB51" s="94">
        <f t="shared" si="9"/>
        <v>0</v>
      </c>
      <c r="DC51" s="122">
        <f t="shared" si="10"/>
        <v>0</v>
      </c>
      <c r="DD51" s="122">
        <f t="shared" si="11"/>
        <v>0</v>
      </c>
      <c r="DE51" s="122">
        <f t="shared" si="12"/>
        <v>0</v>
      </c>
      <c r="DF51" s="122">
        <f t="shared" si="13"/>
        <v>0</v>
      </c>
      <c r="DG51" s="122">
        <f t="shared" si="14"/>
        <v>0</v>
      </c>
      <c r="DH51" s="127">
        <f t="shared" si="15"/>
        <v>0</v>
      </c>
      <c r="DI51" s="127">
        <f t="shared" si="16"/>
        <v>0</v>
      </c>
      <c r="DJ51" s="127">
        <f t="shared" si="17"/>
        <v>0</v>
      </c>
      <c r="DK51" s="127">
        <f t="shared" si="18"/>
        <v>0</v>
      </c>
      <c r="DL51" s="127">
        <f t="shared" si="19"/>
        <v>0</v>
      </c>
    </row>
    <row r="52" spans="1:116" x14ac:dyDescent="0.2">
      <c r="A52" s="48"/>
      <c r="B52" s="49" t="str">
        <f t="shared" si="8"/>
        <v/>
      </c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1"/>
      <c r="DB52" s="94">
        <f t="shared" si="9"/>
        <v>0</v>
      </c>
      <c r="DC52" s="122">
        <f t="shared" si="10"/>
        <v>0</v>
      </c>
      <c r="DD52" s="122">
        <f t="shared" si="11"/>
        <v>0</v>
      </c>
      <c r="DE52" s="122">
        <f t="shared" si="12"/>
        <v>0</v>
      </c>
      <c r="DF52" s="122">
        <f t="shared" si="13"/>
        <v>0</v>
      </c>
      <c r="DG52" s="122">
        <f t="shared" si="14"/>
        <v>0</v>
      </c>
      <c r="DH52" s="127">
        <f t="shared" si="15"/>
        <v>0</v>
      </c>
      <c r="DI52" s="127">
        <f t="shared" si="16"/>
        <v>0</v>
      </c>
      <c r="DJ52" s="127">
        <f t="shared" si="17"/>
        <v>0</v>
      </c>
      <c r="DK52" s="127">
        <f t="shared" si="18"/>
        <v>0</v>
      </c>
      <c r="DL52" s="127">
        <f t="shared" si="19"/>
        <v>0</v>
      </c>
    </row>
    <row r="53" spans="1:116" x14ac:dyDescent="0.2">
      <c r="A53" s="48"/>
      <c r="B53" s="49" t="str">
        <f t="shared" si="8"/>
        <v/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1"/>
      <c r="DB53" s="94">
        <f t="shared" si="9"/>
        <v>0</v>
      </c>
      <c r="DC53" s="122">
        <f t="shared" si="10"/>
        <v>0</v>
      </c>
      <c r="DD53" s="122">
        <f t="shared" si="11"/>
        <v>0</v>
      </c>
      <c r="DE53" s="122">
        <f t="shared" si="12"/>
        <v>0</v>
      </c>
      <c r="DF53" s="122">
        <f t="shared" si="13"/>
        <v>0</v>
      </c>
      <c r="DG53" s="122">
        <f t="shared" si="14"/>
        <v>0</v>
      </c>
      <c r="DH53" s="127">
        <f t="shared" si="15"/>
        <v>0</v>
      </c>
      <c r="DI53" s="127">
        <f t="shared" si="16"/>
        <v>0</v>
      </c>
      <c r="DJ53" s="127">
        <f t="shared" si="17"/>
        <v>0</v>
      </c>
      <c r="DK53" s="127">
        <f t="shared" si="18"/>
        <v>0</v>
      </c>
      <c r="DL53" s="127">
        <f t="shared" si="19"/>
        <v>0</v>
      </c>
    </row>
    <row r="54" spans="1:116" x14ac:dyDescent="0.2">
      <c r="A54" s="56"/>
      <c r="B54" s="57" t="str">
        <f t="shared" si="8"/>
        <v/>
      </c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9"/>
      <c r="DB54" s="95">
        <f t="shared" si="9"/>
        <v>0</v>
      </c>
      <c r="DC54" s="123">
        <f t="shared" si="10"/>
        <v>0</v>
      </c>
      <c r="DD54" s="123">
        <f t="shared" si="11"/>
        <v>0</v>
      </c>
      <c r="DE54" s="123">
        <f t="shared" si="12"/>
        <v>0</v>
      </c>
      <c r="DF54" s="123">
        <f t="shared" si="13"/>
        <v>0</v>
      </c>
      <c r="DG54" s="123">
        <f t="shared" si="14"/>
        <v>0</v>
      </c>
      <c r="DH54" s="128">
        <f t="shared" si="15"/>
        <v>0</v>
      </c>
      <c r="DI54" s="128">
        <f t="shared" si="16"/>
        <v>0</v>
      </c>
      <c r="DJ54" s="128">
        <f t="shared" si="17"/>
        <v>0</v>
      </c>
      <c r="DK54" s="128">
        <f t="shared" si="18"/>
        <v>0</v>
      </c>
      <c r="DL54" s="128">
        <f t="shared" si="19"/>
        <v>0</v>
      </c>
    </row>
    <row r="55" spans="1:116" x14ac:dyDescent="0.2">
      <c r="A55" s="78"/>
      <c r="B55" s="79" t="str">
        <f t="shared" si="8"/>
        <v/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0"/>
      <c r="BN55" s="80"/>
      <c r="BO55" s="80"/>
      <c r="BP55" s="80"/>
      <c r="BQ55" s="80"/>
      <c r="BR55" s="80"/>
      <c r="BS55" s="80"/>
      <c r="BT55" s="80"/>
      <c r="BU55" s="80"/>
      <c r="BV55" s="80"/>
      <c r="BW55" s="80"/>
      <c r="BX55" s="80"/>
      <c r="BY55" s="80"/>
      <c r="BZ55" s="80"/>
      <c r="CA55" s="80"/>
      <c r="CB55" s="80"/>
      <c r="CC55" s="80"/>
      <c r="CD55" s="80"/>
      <c r="CE55" s="80"/>
      <c r="CF55" s="80"/>
      <c r="CG55" s="80"/>
      <c r="CH55" s="80"/>
      <c r="CI55" s="80"/>
      <c r="CJ55" s="80"/>
      <c r="CK55" s="80"/>
      <c r="CL55" s="80"/>
      <c r="CM55" s="80"/>
      <c r="CN55" s="80"/>
      <c r="CO55" s="80"/>
      <c r="CP55" s="80"/>
      <c r="CQ55" s="80"/>
      <c r="CR55" s="80"/>
      <c r="CS55" s="80"/>
      <c r="CT55" s="80"/>
      <c r="CU55" s="80"/>
      <c r="CV55" s="80"/>
      <c r="CW55" s="80"/>
      <c r="CX55" s="80"/>
      <c r="CY55" s="80"/>
      <c r="CZ55" s="80"/>
      <c r="DA55" s="81"/>
      <c r="DB55" s="96">
        <f t="shared" si="9"/>
        <v>0</v>
      </c>
      <c r="DC55" s="124">
        <f t="shared" si="10"/>
        <v>0</v>
      </c>
      <c r="DD55" s="124">
        <f t="shared" si="11"/>
        <v>0</v>
      </c>
      <c r="DE55" s="124">
        <f t="shared" si="12"/>
        <v>0</v>
      </c>
      <c r="DF55" s="124">
        <f t="shared" si="13"/>
        <v>0</v>
      </c>
      <c r="DG55" s="124">
        <f t="shared" si="14"/>
        <v>0</v>
      </c>
      <c r="DH55" s="129">
        <f t="shared" si="15"/>
        <v>0</v>
      </c>
      <c r="DI55" s="129">
        <f t="shared" si="16"/>
        <v>0</v>
      </c>
      <c r="DJ55" s="129">
        <f t="shared" si="17"/>
        <v>0</v>
      </c>
      <c r="DK55" s="129">
        <f t="shared" si="18"/>
        <v>0</v>
      </c>
      <c r="DL55" s="129">
        <f t="shared" si="19"/>
        <v>0</v>
      </c>
    </row>
    <row r="56" spans="1:116" x14ac:dyDescent="0.2">
      <c r="A56" s="64"/>
      <c r="B56" s="65" t="str">
        <f t="shared" si="8"/>
        <v/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6"/>
      <c r="CG56" s="66"/>
      <c r="CH56" s="66"/>
      <c r="CI56" s="66"/>
      <c r="CJ56" s="66"/>
      <c r="CK56" s="66"/>
      <c r="CL56" s="66"/>
      <c r="CM56" s="66"/>
      <c r="CN56" s="66"/>
      <c r="CO56" s="66"/>
      <c r="CP56" s="66"/>
      <c r="CQ56" s="66"/>
      <c r="CR56" s="66"/>
      <c r="CS56" s="66"/>
      <c r="CT56" s="66"/>
      <c r="CU56" s="66"/>
      <c r="CV56" s="66"/>
      <c r="CW56" s="66"/>
      <c r="CX56" s="66"/>
      <c r="CY56" s="66"/>
      <c r="CZ56" s="66"/>
      <c r="DA56" s="67"/>
      <c r="DB56" s="94">
        <f t="shared" si="9"/>
        <v>0</v>
      </c>
      <c r="DC56" s="122">
        <f t="shared" si="10"/>
        <v>0</v>
      </c>
      <c r="DD56" s="122">
        <f t="shared" si="11"/>
        <v>0</v>
      </c>
      <c r="DE56" s="122">
        <f t="shared" si="12"/>
        <v>0</v>
      </c>
      <c r="DF56" s="122">
        <f t="shared" si="13"/>
        <v>0</v>
      </c>
      <c r="DG56" s="122">
        <f t="shared" si="14"/>
        <v>0</v>
      </c>
      <c r="DH56" s="127">
        <f t="shared" si="15"/>
        <v>0</v>
      </c>
      <c r="DI56" s="127">
        <f t="shared" si="16"/>
        <v>0</v>
      </c>
      <c r="DJ56" s="127">
        <f t="shared" si="17"/>
        <v>0</v>
      </c>
      <c r="DK56" s="127">
        <f t="shared" si="18"/>
        <v>0</v>
      </c>
      <c r="DL56" s="127">
        <f t="shared" si="19"/>
        <v>0</v>
      </c>
    </row>
    <row r="57" spans="1:116" x14ac:dyDescent="0.2">
      <c r="A57" s="64"/>
      <c r="B57" s="65" t="str">
        <f t="shared" si="8"/>
        <v/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66"/>
      <c r="CU57" s="66"/>
      <c r="CV57" s="66"/>
      <c r="CW57" s="66"/>
      <c r="CX57" s="66"/>
      <c r="CY57" s="66"/>
      <c r="CZ57" s="66"/>
      <c r="DA57" s="67"/>
      <c r="DB57" s="94">
        <f t="shared" si="9"/>
        <v>0</v>
      </c>
      <c r="DC57" s="122">
        <f t="shared" si="10"/>
        <v>0</v>
      </c>
      <c r="DD57" s="122">
        <f t="shared" si="11"/>
        <v>0</v>
      </c>
      <c r="DE57" s="122">
        <f t="shared" si="12"/>
        <v>0</v>
      </c>
      <c r="DF57" s="122">
        <f t="shared" si="13"/>
        <v>0</v>
      </c>
      <c r="DG57" s="122">
        <f t="shared" si="14"/>
        <v>0</v>
      </c>
      <c r="DH57" s="127">
        <f t="shared" si="15"/>
        <v>0</v>
      </c>
      <c r="DI57" s="127">
        <f t="shared" si="16"/>
        <v>0</v>
      </c>
      <c r="DJ57" s="127">
        <f t="shared" si="17"/>
        <v>0</v>
      </c>
      <c r="DK57" s="127">
        <f t="shared" si="18"/>
        <v>0</v>
      </c>
      <c r="DL57" s="127">
        <f t="shared" si="19"/>
        <v>0</v>
      </c>
    </row>
    <row r="58" spans="1:116" x14ac:dyDescent="0.2">
      <c r="A58" s="64"/>
      <c r="B58" s="65" t="str">
        <f t="shared" si="8"/>
        <v/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7"/>
      <c r="DB58" s="94">
        <f t="shared" si="9"/>
        <v>0</v>
      </c>
      <c r="DC58" s="122">
        <f t="shared" si="10"/>
        <v>0</v>
      </c>
      <c r="DD58" s="122">
        <f t="shared" si="11"/>
        <v>0</v>
      </c>
      <c r="DE58" s="122">
        <f t="shared" si="12"/>
        <v>0</v>
      </c>
      <c r="DF58" s="122">
        <f t="shared" si="13"/>
        <v>0</v>
      </c>
      <c r="DG58" s="122">
        <f t="shared" si="14"/>
        <v>0</v>
      </c>
      <c r="DH58" s="127">
        <f t="shared" si="15"/>
        <v>0</v>
      </c>
      <c r="DI58" s="127">
        <f t="shared" si="16"/>
        <v>0</v>
      </c>
      <c r="DJ58" s="127">
        <f t="shared" si="17"/>
        <v>0</v>
      </c>
      <c r="DK58" s="127">
        <f t="shared" si="18"/>
        <v>0</v>
      </c>
      <c r="DL58" s="127">
        <f t="shared" si="19"/>
        <v>0</v>
      </c>
    </row>
    <row r="59" spans="1:116" x14ac:dyDescent="0.2">
      <c r="A59" s="68"/>
      <c r="B59" s="69" t="str">
        <f t="shared" si="8"/>
        <v/>
      </c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71"/>
      <c r="DB59" s="95">
        <f t="shared" si="9"/>
        <v>0</v>
      </c>
      <c r="DC59" s="123">
        <f t="shared" si="10"/>
        <v>0</v>
      </c>
      <c r="DD59" s="123">
        <f t="shared" si="11"/>
        <v>0</v>
      </c>
      <c r="DE59" s="123">
        <f t="shared" si="12"/>
        <v>0</v>
      </c>
      <c r="DF59" s="123">
        <f t="shared" si="13"/>
        <v>0</v>
      </c>
      <c r="DG59" s="123">
        <f t="shared" si="14"/>
        <v>0</v>
      </c>
      <c r="DH59" s="128">
        <f t="shared" si="15"/>
        <v>0</v>
      </c>
      <c r="DI59" s="128">
        <f t="shared" si="16"/>
        <v>0</v>
      </c>
      <c r="DJ59" s="128">
        <f t="shared" si="17"/>
        <v>0</v>
      </c>
      <c r="DK59" s="128">
        <f t="shared" si="18"/>
        <v>0</v>
      </c>
      <c r="DL59" s="128">
        <f t="shared" si="19"/>
        <v>0</v>
      </c>
    </row>
    <row r="60" spans="1:116" x14ac:dyDescent="0.2">
      <c r="A60" s="52"/>
      <c r="B60" s="53" t="str">
        <f t="shared" si="8"/>
        <v/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5"/>
      <c r="DB60" s="96">
        <f t="shared" si="9"/>
        <v>0</v>
      </c>
      <c r="DC60" s="124">
        <f t="shared" si="10"/>
        <v>0</v>
      </c>
      <c r="DD60" s="124">
        <f t="shared" si="11"/>
        <v>0</v>
      </c>
      <c r="DE60" s="124">
        <f t="shared" si="12"/>
        <v>0</v>
      </c>
      <c r="DF60" s="124">
        <f t="shared" si="13"/>
        <v>0</v>
      </c>
      <c r="DG60" s="124">
        <f t="shared" si="14"/>
        <v>0</v>
      </c>
      <c r="DH60" s="129">
        <f t="shared" si="15"/>
        <v>0</v>
      </c>
      <c r="DI60" s="129">
        <f t="shared" si="16"/>
        <v>0</v>
      </c>
      <c r="DJ60" s="129">
        <f t="shared" si="17"/>
        <v>0</v>
      </c>
      <c r="DK60" s="129">
        <f t="shared" si="18"/>
        <v>0</v>
      </c>
      <c r="DL60" s="129">
        <f t="shared" si="19"/>
        <v>0</v>
      </c>
    </row>
    <row r="61" spans="1:116" x14ac:dyDescent="0.2">
      <c r="A61" s="48"/>
      <c r="B61" s="49" t="str">
        <f t="shared" si="8"/>
        <v/>
      </c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1"/>
      <c r="DB61" s="94">
        <f t="shared" si="9"/>
        <v>0</v>
      </c>
      <c r="DC61" s="122">
        <f t="shared" si="10"/>
        <v>0</v>
      </c>
      <c r="DD61" s="122">
        <f t="shared" si="11"/>
        <v>0</v>
      </c>
      <c r="DE61" s="122">
        <f t="shared" si="12"/>
        <v>0</v>
      </c>
      <c r="DF61" s="122">
        <f t="shared" si="13"/>
        <v>0</v>
      </c>
      <c r="DG61" s="122">
        <f t="shared" si="14"/>
        <v>0</v>
      </c>
      <c r="DH61" s="127">
        <f t="shared" si="15"/>
        <v>0</v>
      </c>
      <c r="DI61" s="127">
        <f t="shared" si="16"/>
        <v>0</v>
      </c>
      <c r="DJ61" s="127">
        <f t="shared" si="17"/>
        <v>0</v>
      </c>
      <c r="DK61" s="127">
        <f t="shared" si="18"/>
        <v>0</v>
      </c>
      <c r="DL61" s="127">
        <f t="shared" si="19"/>
        <v>0</v>
      </c>
    </row>
    <row r="62" spans="1:116" x14ac:dyDescent="0.2">
      <c r="A62" s="48"/>
      <c r="B62" s="49" t="str">
        <f t="shared" si="8"/>
        <v/>
      </c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1"/>
      <c r="DB62" s="94">
        <f t="shared" si="9"/>
        <v>0</v>
      </c>
      <c r="DC62" s="122">
        <f t="shared" si="10"/>
        <v>0</v>
      </c>
      <c r="DD62" s="122">
        <f t="shared" si="11"/>
        <v>0</v>
      </c>
      <c r="DE62" s="122">
        <f t="shared" si="12"/>
        <v>0</v>
      </c>
      <c r="DF62" s="122">
        <f t="shared" si="13"/>
        <v>0</v>
      </c>
      <c r="DG62" s="122">
        <f t="shared" si="14"/>
        <v>0</v>
      </c>
      <c r="DH62" s="127">
        <f t="shared" si="15"/>
        <v>0</v>
      </c>
      <c r="DI62" s="127">
        <f t="shared" si="16"/>
        <v>0</v>
      </c>
      <c r="DJ62" s="127">
        <f t="shared" si="17"/>
        <v>0</v>
      </c>
      <c r="DK62" s="127">
        <f t="shared" si="18"/>
        <v>0</v>
      </c>
      <c r="DL62" s="127">
        <f t="shared" si="19"/>
        <v>0</v>
      </c>
    </row>
    <row r="63" spans="1:116" x14ac:dyDescent="0.2">
      <c r="A63" s="48"/>
      <c r="B63" s="49" t="str">
        <f t="shared" si="8"/>
        <v/>
      </c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0"/>
      <c r="CM63" s="50"/>
      <c r="CN63" s="50"/>
      <c r="CO63" s="50"/>
      <c r="CP63" s="50"/>
      <c r="CQ63" s="50"/>
      <c r="CR63" s="50"/>
      <c r="CS63" s="50"/>
      <c r="CT63" s="50"/>
      <c r="CU63" s="50"/>
      <c r="CV63" s="50"/>
      <c r="CW63" s="50"/>
      <c r="CX63" s="50"/>
      <c r="CY63" s="50"/>
      <c r="CZ63" s="50"/>
      <c r="DA63" s="51"/>
      <c r="DB63" s="94">
        <f t="shared" si="9"/>
        <v>0</v>
      </c>
      <c r="DC63" s="122">
        <f t="shared" si="10"/>
        <v>0</v>
      </c>
      <c r="DD63" s="122">
        <f t="shared" si="11"/>
        <v>0</v>
      </c>
      <c r="DE63" s="122">
        <f t="shared" si="12"/>
        <v>0</v>
      </c>
      <c r="DF63" s="122">
        <f t="shared" si="13"/>
        <v>0</v>
      </c>
      <c r="DG63" s="122">
        <f t="shared" si="14"/>
        <v>0</v>
      </c>
      <c r="DH63" s="127">
        <f t="shared" si="15"/>
        <v>0</v>
      </c>
      <c r="DI63" s="127">
        <f t="shared" si="16"/>
        <v>0</v>
      </c>
      <c r="DJ63" s="127">
        <f t="shared" si="17"/>
        <v>0</v>
      </c>
      <c r="DK63" s="127">
        <f t="shared" si="18"/>
        <v>0</v>
      </c>
      <c r="DL63" s="127">
        <f t="shared" si="19"/>
        <v>0</v>
      </c>
    </row>
    <row r="64" spans="1:116" x14ac:dyDescent="0.2">
      <c r="A64" s="56"/>
      <c r="B64" s="57" t="str">
        <f t="shared" si="8"/>
        <v/>
      </c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  <c r="CC64" s="58"/>
      <c r="CD64" s="58"/>
      <c r="CE64" s="58"/>
      <c r="CF64" s="58"/>
      <c r="CG64" s="58"/>
      <c r="CH64" s="58"/>
      <c r="CI64" s="58"/>
      <c r="CJ64" s="58"/>
      <c r="CK64" s="58"/>
      <c r="CL64" s="58"/>
      <c r="CM64" s="58"/>
      <c r="CN64" s="58"/>
      <c r="CO64" s="58"/>
      <c r="CP64" s="58"/>
      <c r="CQ64" s="58"/>
      <c r="CR64" s="58"/>
      <c r="CS64" s="58"/>
      <c r="CT64" s="58"/>
      <c r="CU64" s="58"/>
      <c r="CV64" s="58"/>
      <c r="CW64" s="58"/>
      <c r="CX64" s="58"/>
      <c r="CY64" s="58"/>
      <c r="CZ64" s="58"/>
      <c r="DA64" s="59"/>
      <c r="DB64" s="95">
        <f t="shared" si="9"/>
        <v>0</v>
      </c>
      <c r="DC64" s="123">
        <f t="shared" si="10"/>
        <v>0</v>
      </c>
      <c r="DD64" s="123">
        <f t="shared" si="11"/>
        <v>0</v>
      </c>
      <c r="DE64" s="123">
        <f t="shared" si="12"/>
        <v>0</v>
      </c>
      <c r="DF64" s="123">
        <f t="shared" si="13"/>
        <v>0</v>
      </c>
      <c r="DG64" s="123">
        <f t="shared" si="14"/>
        <v>0</v>
      </c>
      <c r="DH64" s="128">
        <f t="shared" si="15"/>
        <v>0</v>
      </c>
      <c r="DI64" s="128">
        <f t="shared" si="16"/>
        <v>0</v>
      </c>
      <c r="DJ64" s="128">
        <f t="shared" si="17"/>
        <v>0</v>
      </c>
      <c r="DK64" s="128">
        <f t="shared" si="18"/>
        <v>0</v>
      </c>
      <c r="DL64" s="128">
        <f t="shared" si="19"/>
        <v>0</v>
      </c>
    </row>
    <row r="65" spans="1:116" x14ac:dyDescent="0.2">
      <c r="A65" s="78"/>
      <c r="B65" s="79" t="str">
        <f t="shared" si="8"/>
        <v/>
      </c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80"/>
      <c r="BN65" s="80"/>
      <c r="BO65" s="80"/>
      <c r="BP65" s="80"/>
      <c r="BQ65" s="80"/>
      <c r="BR65" s="80"/>
      <c r="BS65" s="80"/>
      <c r="BT65" s="80"/>
      <c r="BU65" s="80"/>
      <c r="BV65" s="80"/>
      <c r="BW65" s="80"/>
      <c r="BX65" s="80"/>
      <c r="BY65" s="80"/>
      <c r="BZ65" s="80"/>
      <c r="CA65" s="80"/>
      <c r="CB65" s="80"/>
      <c r="CC65" s="80"/>
      <c r="CD65" s="80"/>
      <c r="CE65" s="80"/>
      <c r="CF65" s="80"/>
      <c r="CG65" s="80"/>
      <c r="CH65" s="80"/>
      <c r="CI65" s="80"/>
      <c r="CJ65" s="80"/>
      <c r="CK65" s="80"/>
      <c r="CL65" s="80"/>
      <c r="CM65" s="80"/>
      <c r="CN65" s="80"/>
      <c r="CO65" s="80"/>
      <c r="CP65" s="80"/>
      <c r="CQ65" s="80"/>
      <c r="CR65" s="80"/>
      <c r="CS65" s="80"/>
      <c r="CT65" s="80"/>
      <c r="CU65" s="80"/>
      <c r="CV65" s="80"/>
      <c r="CW65" s="80"/>
      <c r="CX65" s="80"/>
      <c r="CY65" s="80"/>
      <c r="CZ65" s="80"/>
      <c r="DA65" s="81"/>
      <c r="DB65" s="96">
        <f t="shared" si="9"/>
        <v>0</v>
      </c>
      <c r="DC65" s="124">
        <f t="shared" si="10"/>
        <v>0</v>
      </c>
      <c r="DD65" s="124">
        <f t="shared" si="11"/>
        <v>0</v>
      </c>
      <c r="DE65" s="124">
        <f t="shared" si="12"/>
        <v>0</v>
      </c>
      <c r="DF65" s="124">
        <f t="shared" si="13"/>
        <v>0</v>
      </c>
      <c r="DG65" s="124">
        <f t="shared" si="14"/>
        <v>0</v>
      </c>
      <c r="DH65" s="129">
        <f t="shared" si="15"/>
        <v>0</v>
      </c>
      <c r="DI65" s="129">
        <f t="shared" si="16"/>
        <v>0</v>
      </c>
      <c r="DJ65" s="129">
        <f t="shared" si="17"/>
        <v>0</v>
      </c>
      <c r="DK65" s="129">
        <f t="shared" si="18"/>
        <v>0</v>
      </c>
      <c r="DL65" s="129">
        <f t="shared" si="19"/>
        <v>0</v>
      </c>
    </row>
    <row r="66" spans="1:116" x14ac:dyDescent="0.2">
      <c r="A66" s="64"/>
      <c r="B66" s="65" t="str">
        <f t="shared" si="8"/>
        <v/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7"/>
      <c r="DB66" s="94">
        <f t="shared" si="9"/>
        <v>0</v>
      </c>
      <c r="DC66" s="122">
        <f t="shared" si="10"/>
        <v>0</v>
      </c>
      <c r="DD66" s="122">
        <f t="shared" si="11"/>
        <v>0</v>
      </c>
      <c r="DE66" s="122">
        <f t="shared" si="12"/>
        <v>0</v>
      </c>
      <c r="DF66" s="122">
        <f t="shared" si="13"/>
        <v>0</v>
      </c>
      <c r="DG66" s="122">
        <f t="shared" si="14"/>
        <v>0</v>
      </c>
      <c r="DH66" s="127">
        <f t="shared" si="15"/>
        <v>0</v>
      </c>
      <c r="DI66" s="127">
        <f t="shared" si="16"/>
        <v>0</v>
      </c>
      <c r="DJ66" s="127">
        <f t="shared" si="17"/>
        <v>0</v>
      </c>
      <c r="DK66" s="127">
        <f t="shared" si="18"/>
        <v>0</v>
      </c>
      <c r="DL66" s="127">
        <f t="shared" si="19"/>
        <v>0</v>
      </c>
    </row>
    <row r="67" spans="1:116" x14ac:dyDescent="0.2">
      <c r="A67" s="64"/>
      <c r="B67" s="65" t="str">
        <f t="shared" si="8"/>
        <v/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7"/>
      <c r="DB67" s="94">
        <f t="shared" si="9"/>
        <v>0</v>
      </c>
      <c r="DC67" s="122">
        <f t="shared" si="10"/>
        <v>0</v>
      </c>
      <c r="DD67" s="122">
        <f t="shared" si="11"/>
        <v>0</v>
      </c>
      <c r="DE67" s="122">
        <f t="shared" si="12"/>
        <v>0</v>
      </c>
      <c r="DF67" s="122">
        <f t="shared" si="13"/>
        <v>0</v>
      </c>
      <c r="DG67" s="122">
        <f t="shared" si="14"/>
        <v>0</v>
      </c>
      <c r="DH67" s="127">
        <f t="shared" si="15"/>
        <v>0</v>
      </c>
      <c r="DI67" s="127">
        <f t="shared" si="16"/>
        <v>0</v>
      </c>
      <c r="DJ67" s="127">
        <f t="shared" si="17"/>
        <v>0</v>
      </c>
      <c r="DK67" s="127">
        <f t="shared" si="18"/>
        <v>0</v>
      </c>
      <c r="DL67" s="127">
        <f t="shared" si="19"/>
        <v>0</v>
      </c>
    </row>
    <row r="68" spans="1:116" x14ac:dyDescent="0.2">
      <c r="A68" s="64"/>
      <c r="B68" s="65" t="str">
        <f t="shared" si="8"/>
        <v/>
      </c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7"/>
      <c r="DB68" s="94">
        <f t="shared" si="9"/>
        <v>0</v>
      </c>
      <c r="DC68" s="122">
        <f t="shared" si="10"/>
        <v>0</v>
      </c>
      <c r="DD68" s="122">
        <f t="shared" si="11"/>
        <v>0</v>
      </c>
      <c r="DE68" s="122">
        <f t="shared" si="12"/>
        <v>0</v>
      </c>
      <c r="DF68" s="122">
        <f t="shared" si="13"/>
        <v>0</v>
      </c>
      <c r="DG68" s="122">
        <f t="shared" si="14"/>
        <v>0</v>
      </c>
      <c r="DH68" s="127">
        <f t="shared" si="15"/>
        <v>0</v>
      </c>
      <c r="DI68" s="127">
        <f t="shared" si="16"/>
        <v>0</v>
      </c>
      <c r="DJ68" s="127">
        <f t="shared" si="17"/>
        <v>0</v>
      </c>
      <c r="DK68" s="127">
        <f t="shared" si="18"/>
        <v>0</v>
      </c>
      <c r="DL68" s="127">
        <f t="shared" si="19"/>
        <v>0</v>
      </c>
    </row>
    <row r="69" spans="1:116" x14ac:dyDescent="0.2">
      <c r="A69" s="68"/>
      <c r="B69" s="69" t="str">
        <f t="shared" ref="B69:B99" si="20">IF(ISERROR(VLOOKUP(A69,Month_Table,2))=TRUE,"",VLOOKUP(A69,Month_Table,2))</f>
        <v/>
      </c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70"/>
      <c r="CM69" s="70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71"/>
      <c r="DB69" s="95">
        <f t="shared" si="9"/>
        <v>0</v>
      </c>
      <c r="DC69" s="123">
        <f t="shared" si="10"/>
        <v>0</v>
      </c>
      <c r="DD69" s="123">
        <f t="shared" si="11"/>
        <v>0</v>
      </c>
      <c r="DE69" s="123">
        <f t="shared" si="12"/>
        <v>0</v>
      </c>
      <c r="DF69" s="123">
        <f t="shared" si="13"/>
        <v>0</v>
      </c>
      <c r="DG69" s="123">
        <f t="shared" si="14"/>
        <v>0</v>
      </c>
      <c r="DH69" s="128">
        <f t="shared" si="15"/>
        <v>0</v>
      </c>
      <c r="DI69" s="128">
        <f t="shared" si="16"/>
        <v>0</v>
      </c>
      <c r="DJ69" s="128">
        <f t="shared" si="17"/>
        <v>0</v>
      </c>
      <c r="DK69" s="128">
        <f t="shared" si="18"/>
        <v>0</v>
      </c>
      <c r="DL69" s="128">
        <f t="shared" si="19"/>
        <v>0</v>
      </c>
    </row>
    <row r="70" spans="1:116" x14ac:dyDescent="0.2">
      <c r="A70" s="52"/>
      <c r="B70" s="53" t="str">
        <f t="shared" si="20"/>
        <v/>
      </c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  <c r="CK70" s="54"/>
      <c r="CL70" s="54"/>
      <c r="CM70" s="54"/>
      <c r="CN70" s="54"/>
      <c r="CO70" s="54"/>
      <c r="CP70" s="54"/>
      <c r="CQ70" s="54"/>
      <c r="CR70" s="54"/>
      <c r="CS70" s="54"/>
      <c r="CT70" s="54"/>
      <c r="CU70" s="54"/>
      <c r="CV70" s="54"/>
      <c r="CW70" s="54"/>
      <c r="CX70" s="54"/>
      <c r="CY70" s="54"/>
      <c r="CZ70" s="54"/>
      <c r="DA70" s="55"/>
      <c r="DB70" s="96">
        <f t="shared" ref="DB70:DB99" si="21">SUM(C70:DA70)</f>
        <v>0</v>
      </c>
      <c r="DC70" s="124">
        <f t="shared" ref="DC70:DC99" si="22">+($C$3*$C70)+($D$3*$D70)+($E$3*$E70)+($F$3*$F70)+($G$3*$G70)+($H$3*$H70)+($I$3*$I70)+($J$3*$J70)+($K$3*$K70)+($L$3*$L70)+($M$3*$M70)+($N$3*$N70)+($O$3*$O70)+($P$3*$P70)+($Q$3*$Q70)+($R$3*$R70)+($S$3*$S70)+($T$3*$T70)+($U$3*$U70)+($V$3*$V70)+($W$3*$W70)+($X$3*$X70)+($Y$3*$Y70)+($Z$3*$Z70)</f>
        <v>0</v>
      </c>
      <c r="DD70" s="124">
        <f t="shared" ref="DD70:DD99" si="23">+($AA$3*$AA70)+($AB$3*$AB70)+($AC$3*$AC70)+($AD$3*$AD70)+($AE$3*$AE70)+($AF$3*$AF70)++($AG$3*$AG70)+($AH$3*$AH70)+($AI$3*$AI70)+($AJ$3*$AJ70)+($AK$3*$AK70)+($AL$3*$AL70)+($AM$3*$AM70)+($AN$3*$AN70)+($AO$3*$AO70)+($AP$3*$AP70)+($AQ$3*$AQ70)+($AR$3*$AR70)+($AS$3*$AS70)+($AT$3*$AT70)+($AU$3*$AU70)+($AV$3*$AV70)+($AW$3*$AW70)+($AX$3*$AX70)+($AY$3*$AY70)+($AZ$3*$AZ70)</f>
        <v>0</v>
      </c>
      <c r="DE70" s="124">
        <f t="shared" ref="DE70:DE99" si="24">+($BA$3*$BA70)+($BB$3*$BB70)+($BC$3*$BC70)+($BD$3*$BD70)+($BE$3*$BE70)+($BF$3*$BF70)+($BG$3*$BG70)+($BH$3*$BH70)+($BI$3*$BI70)+($BJ$3*$BJ70)+($BK$3*$BK70)+($BL$3*$BL70)+($BM$3*$BM70)+($BN$3*$BN70)+($BO$3*$BO70)+($BP$3*$BP70)+($BQ$3*$BQ70)+($BR$3*$BR70)+($BS$3*$BS70)+($BT$3*$BT70)+($BU$3*$BU70)+($BV$3*$BV70)+($BW$3*$BW70)+($BX$3*$BX70)+($BY$3*$BY70)+($BZ$3*$BZ70)</f>
        <v>0</v>
      </c>
      <c r="DF70" s="124">
        <f t="shared" ref="DF70:DF99" si="25">+($CA$3*$CA70)+($CB$3*$CB70)+($CC$3*$CC70)+($CD$3*$CD70)+($CE$3*$CE70)+($CF$3*$CF70)+($CG$3*$CG70)+($CH$3*$CH70)+($CI$3*$CI70)+($CJ$3*$CJ70)+($CK$3*$CK70)+($CL$3*$CL70)+($CM$3*$CM70)+($CN$3*$CN70)+($CO$3*$CO70)+($CP$3*$CP70)+($CQ$3*$CQ70)+($CR$3*$CR70)+($CS$3*$CS70)+($CT$3*$CT70)+($CU$3*$CU70)+($CV$3*$CV70)+($CW$3*$CW70)+($CX$3*$CX70)+($CY$3*$CY70)+($CZ$3*$CZ70)+($DA$3*$DA70)</f>
        <v>0</v>
      </c>
      <c r="DG70" s="124">
        <f t="shared" ref="DG70:DG99" si="26">SUM(DC70:DF70)</f>
        <v>0</v>
      </c>
      <c r="DH70" s="129">
        <f t="shared" ref="DH70:DH99" si="27">+($C$3*$C$4*$C70)+($D$3*$D$4*$D70)+($E$3*$E$4*$E70)+($F$3*$F$4*$F70)+($G$3*$G$4*$G70)+($H$3*$H$4*$H70)+($I$3*$I$4*$I70)+($J$3*$J$4*$J70)+($K$3*$K$4*$K70)+($L$3*$L$4*$L70)+($M$3*$M$4*$M70)+($N$3*$N$4*$N70)+($O$3*$O$4*$O70)+($P$3*$P$4*$P70)+($Q$3*$Q$4*$Q70)+($R$3*$R$4*$R70)+($S$3*$S$4*$S70)+($T$3*$T$4*$T70)+($U$3*$U$4*$U70)+($V$3*$V$4*$V70)+($W$3*$W$4*$W70)+($X$3*$X$4*$X70)+($Y$3*$Y$4*$Y70)+($Z$3*$Z$4*$Z70)</f>
        <v>0</v>
      </c>
      <c r="DI70" s="129">
        <f t="shared" ref="DI70:DI99" si="28">+($AA$3*$AA$4*$AA70)+($AB$3*$AB$4*$AB70)+($AC$3*$AC$4*$AC70)+($AD$3*$AD$4*$AD70)+($AE$3*$AE$4*$AE70)+($AF$3*$AF$4*$AF70)+($AG$3*$AG$4*$AG70)+($AH$3*$AH$4*$AH70)+($AI$3*$AI$4*$AI70)+($AJ$3*$AJ$4*$AJ70)+($AK$3*$AK$4*$AK70)+($AL$3*$AL$4*$AL70)+($AM$3*$AM$4*$AM70)+($AN$3*$AN$4*$AN70)+($AO$3*$AO$4*$AO70)+($AP$3*$AP$4*$AP70)+($AQ$3*$AQ$4*$AQ70)+($AR$3*$AR$4*$AR70)+($AS$3*$AS$4*$AS70)+($AT$3*$AT$4*$AT70)+($AU$3*$AU$4*$AU70)+($AV$3*$AV$4*$AV70)+($AW$3*$AW$4*$AW70)+($AX$3*$AX$4*$AX70)+($AY$3*$AY$4*$AY70)+($AZ$3*$AZ$4*$AZ70)</f>
        <v>0</v>
      </c>
      <c r="DJ70" s="129">
        <f t="shared" ref="DJ70:DJ99" si="29">+($BA$3*$BA$4*$BA70)+($BB$3*$BB$4*$BB70)+($BC$3*$BC$4*$BC70)+($BD$3*$BD$4*$BD70)+($BE$3*$BE$4*$BE70)+($BF$3*$BF$4*$BF70)+($BG$3*$BG$4*$BG70)+($BH$3*$BH$4*$BH70)+($BI$3*$BI$4*$BI70)+($BJ$3*$BJ$4*$BJ70)+($BK$3*$BK$4*$BK70)+($BL$3*$BL$4*$BL70)+($BM$3*$BM$4*$BM70)+($BN$3*$BN$4*$BN70)+($BO$3*$BO$4*$BO70)+($BP$3*$BP$4*$BP70)+($BQ$3*$BQ$4*$BQ70)+($BR$3*$BR$4*$BR70)+($BS$3*$BS$4*$BS70)+($BT$3*$BT$4*$BT70)+($BU$3*$BU$4*$BU70)+($BV$3*$BV$4*$BV70)+($BW$3*$BW$4*$BW70)+($BX$3*$BX$4*$BX70)+($BY$3*$BY$4*$BY70)+($BZ$3*$BZ$4*$BZ70)</f>
        <v>0</v>
      </c>
      <c r="DK70" s="129">
        <f t="shared" ref="DK70:DK99" si="30">+($CA$3*$CA$4*$CA70)+($CB$3*$CB$4*$CB70)+($CC$3*$CC$4*$CC70)+($CD$3*$CD$4*$CD70)+($CE$3*$CE$4*$CE70)+($CF$3*$CF$4*$CF70)+($CG$3*$CG$4*$CG70)+($CH$3*$CH$4*$CH70)+($CI$3*$CI$4*$CI70)+($CJ$3*$CJ$4*$CJ70)+($CK$3*$CK$4*$CK70)+($CL$3*$CL$4*$CL70)+($CM$3*$CM$4*$CM70)+($CN$3*$CN$4*$CN70)+($CO$3*$CO$4*$CO70)+($CP$3*$CP$4*$CP70)+($CQ$3*$CQ$4*$CQ70)+($CR$3*$CR$4*$CR70)+($CS$3*$CS$4*$CS70)+($CT$3*$CT$4*$CT70)+($CU$3*$CU$4*$CU70)+($CV$3*$CV$4*$CV70)+($CW$3*$CW$4*$CW70)+($CX$3*$CX$4*$CX70)+($CY$3*$CY$4*$CY70)+($CZ$3*$CZ$4*$CZ70)+($DA$3*$DA$4*$DA70)</f>
        <v>0</v>
      </c>
      <c r="DL70" s="129">
        <f t="shared" ref="DL70:DL99" si="31">SUM(DH70:DK70)</f>
        <v>0</v>
      </c>
    </row>
    <row r="71" spans="1:116" x14ac:dyDescent="0.2">
      <c r="A71" s="48"/>
      <c r="B71" s="49" t="str">
        <f t="shared" si="20"/>
        <v/>
      </c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0"/>
      <c r="CM71" s="50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1"/>
      <c r="DB71" s="94">
        <f t="shared" si="21"/>
        <v>0</v>
      </c>
      <c r="DC71" s="122">
        <f t="shared" si="22"/>
        <v>0</v>
      </c>
      <c r="DD71" s="122">
        <f t="shared" si="23"/>
        <v>0</v>
      </c>
      <c r="DE71" s="122">
        <f t="shared" si="24"/>
        <v>0</v>
      </c>
      <c r="DF71" s="122">
        <f t="shared" si="25"/>
        <v>0</v>
      </c>
      <c r="DG71" s="122">
        <f t="shared" si="26"/>
        <v>0</v>
      </c>
      <c r="DH71" s="127">
        <f t="shared" si="27"/>
        <v>0</v>
      </c>
      <c r="DI71" s="127">
        <f t="shared" si="28"/>
        <v>0</v>
      </c>
      <c r="DJ71" s="127">
        <f t="shared" si="29"/>
        <v>0</v>
      </c>
      <c r="DK71" s="127">
        <f t="shared" si="30"/>
        <v>0</v>
      </c>
      <c r="DL71" s="127">
        <f t="shared" si="31"/>
        <v>0</v>
      </c>
    </row>
    <row r="72" spans="1:116" x14ac:dyDescent="0.2">
      <c r="A72" s="48"/>
      <c r="B72" s="49" t="str">
        <f t="shared" si="20"/>
        <v/>
      </c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0"/>
      <c r="CM72" s="50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1"/>
      <c r="DB72" s="94">
        <f t="shared" si="21"/>
        <v>0</v>
      </c>
      <c r="DC72" s="122">
        <f t="shared" si="22"/>
        <v>0</v>
      </c>
      <c r="DD72" s="122">
        <f t="shared" si="23"/>
        <v>0</v>
      </c>
      <c r="DE72" s="122">
        <f t="shared" si="24"/>
        <v>0</v>
      </c>
      <c r="DF72" s="122">
        <f t="shared" si="25"/>
        <v>0</v>
      </c>
      <c r="DG72" s="122">
        <f t="shared" si="26"/>
        <v>0</v>
      </c>
      <c r="DH72" s="127">
        <f t="shared" si="27"/>
        <v>0</v>
      </c>
      <c r="DI72" s="127">
        <f t="shared" si="28"/>
        <v>0</v>
      </c>
      <c r="DJ72" s="127">
        <f t="shared" si="29"/>
        <v>0</v>
      </c>
      <c r="DK72" s="127">
        <f t="shared" si="30"/>
        <v>0</v>
      </c>
      <c r="DL72" s="127">
        <f t="shared" si="31"/>
        <v>0</v>
      </c>
    </row>
    <row r="73" spans="1:116" x14ac:dyDescent="0.2">
      <c r="A73" s="48"/>
      <c r="B73" s="49" t="str">
        <f t="shared" si="20"/>
        <v/>
      </c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0"/>
      <c r="CM73" s="50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1"/>
      <c r="DB73" s="94">
        <f t="shared" si="21"/>
        <v>0</v>
      </c>
      <c r="DC73" s="122">
        <f t="shared" si="22"/>
        <v>0</v>
      </c>
      <c r="DD73" s="122">
        <f t="shared" si="23"/>
        <v>0</v>
      </c>
      <c r="DE73" s="122">
        <f t="shared" si="24"/>
        <v>0</v>
      </c>
      <c r="DF73" s="122">
        <f t="shared" si="25"/>
        <v>0</v>
      </c>
      <c r="DG73" s="122">
        <f t="shared" si="26"/>
        <v>0</v>
      </c>
      <c r="DH73" s="127">
        <f t="shared" si="27"/>
        <v>0</v>
      </c>
      <c r="DI73" s="127">
        <f t="shared" si="28"/>
        <v>0</v>
      </c>
      <c r="DJ73" s="127">
        <f t="shared" si="29"/>
        <v>0</v>
      </c>
      <c r="DK73" s="127">
        <f t="shared" si="30"/>
        <v>0</v>
      </c>
      <c r="DL73" s="127">
        <f t="shared" si="31"/>
        <v>0</v>
      </c>
    </row>
    <row r="74" spans="1:116" x14ac:dyDescent="0.2">
      <c r="A74" s="56"/>
      <c r="B74" s="57" t="str">
        <f t="shared" si="20"/>
        <v/>
      </c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  <c r="CC74" s="58"/>
      <c r="CD74" s="58"/>
      <c r="CE74" s="58"/>
      <c r="CF74" s="58"/>
      <c r="CG74" s="58"/>
      <c r="CH74" s="58"/>
      <c r="CI74" s="58"/>
      <c r="CJ74" s="58"/>
      <c r="CK74" s="58"/>
      <c r="CL74" s="58"/>
      <c r="CM74" s="58"/>
      <c r="CN74" s="58"/>
      <c r="CO74" s="58"/>
      <c r="CP74" s="58"/>
      <c r="CQ74" s="58"/>
      <c r="CR74" s="58"/>
      <c r="CS74" s="58"/>
      <c r="CT74" s="58"/>
      <c r="CU74" s="58"/>
      <c r="CV74" s="58"/>
      <c r="CW74" s="58"/>
      <c r="CX74" s="58"/>
      <c r="CY74" s="58"/>
      <c r="CZ74" s="58"/>
      <c r="DA74" s="59"/>
      <c r="DB74" s="95">
        <f t="shared" si="21"/>
        <v>0</v>
      </c>
      <c r="DC74" s="123">
        <f t="shared" si="22"/>
        <v>0</v>
      </c>
      <c r="DD74" s="123">
        <f t="shared" si="23"/>
        <v>0</v>
      </c>
      <c r="DE74" s="123">
        <f t="shared" si="24"/>
        <v>0</v>
      </c>
      <c r="DF74" s="123">
        <f t="shared" si="25"/>
        <v>0</v>
      </c>
      <c r="DG74" s="123">
        <f t="shared" si="26"/>
        <v>0</v>
      </c>
      <c r="DH74" s="128">
        <f t="shared" si="27"/>
        <v>0</v>
      </c>
      <c r="DI74" s="128">
        <f t="shared" si="28"/>
        <v>0</v>
      </c>
      <c r="DJ74" s="128">
        <f t="shared" si="29"/>
        <v>0</v>
      </c>
      <c r="DK74" s="128">
        <f t="shared" si="30"/>
        <v>0</v>
      </c>
      <c r="DL74" s="128">
        <f t="shared" si="31"/>
        <v>0</v>
      </c>
    </row>
    <row r="75" spans="1:116" x14ac:dyDescent="0.2">
      <c r="A75" s="78"/>
      <c r="B75" s="79" t="str">
        <f t="shared" si="20"/>
        <v/>
      </c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  <c r="BG75" s="80"/>
      <c r="BH75" s="80"/>
      <c r="BI75" s="80"/>
      <c r="BJ75" s="80"/>
      <c r="BK75" s="80"/>
      <c r="BL75" s="80"/>
      <c r="BM75" s="80"/>
      <c r="BN75" s="80"/>
      <c r="BO75" s="80"/>
      <c r="BP75" s="80"/>
      <c r="BQ75" s="80"/>
      <c r="BR75" s="80"/>
      <c r="BS75" s="80"/>
      <c r="BT75" s="80"/>
      <c r="BU75" s="80"/>
      <c r="BV75" s="80"/>
      <c r="BW75" s="80"/>
      <c r="BX75" s="80"/>
      <c r="BY75" s="80"/>
      <c r="BZ75" s="80"/>
      <c r="CA75" s="80"/>
      <c r="CB75" s="80"/>
      <c r="CC75" s="80"/>
      <c r="CD75" s="80"/>
      <c r="CE75" s="80"/>
      <c r="CF75" s="80"/>
      <c r="CG75" s="80"/>
      <c r="CH75" s="80"/>
      <c r="CI75" s="80"/>
      <c r="CJ75" s="80"/>
      <c r="CK75" s="80"/>
      <c r="CL75" s="80"/>
      <c r="CM75" s="80"/>
      <c r="CN75" s="80"/>
      <c r="CO75" s="80"/>
      <c r="CP75" s="80"/>
      <c r="CQ75" s="80"/>
      <c r="CR75" s="80"/>
      <c r="CS75" s="80"/>
      <c r="CT75" s="80"/>
      <c r="CU75" s="80"/>
      <c r="CV75" s="80"/>
      <c r="CW75" s="80"/>
      <c r="CX75" s="80"/>
      <c r="CY75" s="80"/>
      <c r="CZ75" s="80"/>
      <c r="DA75" s="81"/>
      <c r="DB75" s="96">
        <f t="shared" si="21"/>
        <v>0</v>
      </c>
      <c r="DC75" s="124">
        <f t="shared" si="22"/>
        <v>0</v>
      </c>
      <c r="DD75" s="124">
        <f t="shared" si="23"/>
        <v>0</v>
      </c>
      <c r="DE75" s="124">
        <f t="shared" si="24"/>
        <v>0</v>
      </c>
      <c r="DF75" s="124">
        <f t="shared" si="25"/>
        <v>0</v>
      </c>
      <c r="DG75" s="124">
        <f t="shared" si="26"/>
        <v>0</v>
      </c>
      <c r="DH75" s="129">
        <f t="shared" si="27"/>
        <v>0</v>
      </c>
      <c r="DI75" s="129">
        <f t="shared" si="28"/>
        <v>0</v>
      </c>
      <c r="DJ75" s="129">
        <f t="shared" si="29"/>
        <v>0</v>
      </c>
      <c r="DK75" s="129">
        <f t="shared" si="30"/>
        <v>0</v>
      </c>
      <c r="DL75" s="129">
        <f t="shared" si="31"/>
        <v>0</v>
      </c>
    </row>
    <row r="76" spans="1:116" x14ac:dyDescent="0.2">
      <c r="A76" s="64"/>
      <c r="B76" s="65" t="str">
        <f t="shared" si="20"/>
        <v/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7"/>
      <c r="DB76" s="94">
        <f t="shared" si="21"/>
        <v>0</v>
      </c>
      <c r="DC76" s="122">
        <f t="shared" si="22"/>
        <v>0</v>
      </c>
      <c r="DD76" s="122">
        <f t="shared" si="23"/>
        <v>0</v>
      </c>
      <c r="DE76" s="122">
        <f t="shared" si="24"/>
        <v>0</v>
      </c>
      <c r="DF76" s="122">
        <f t="shared" si="25"/>
        <v>0</v>
      </c>
      <c r="DG76" s="122">
        <f t="shared" si="26"/>
        <v>0</v>
      </c>
      <c r="DH76" s="127">
        <f t="shared" si="27"/>
        <v>0</v>
      </c>
      <c r="DI76" s="127">
        <f t="shared" si="28"/>
        <v>0</v>
      </c>
      <c r="DJ76" s="127">
        <f t="shared" si="29"/>
        <v>0</v>
      </c>
      <c r="DK76" s="127">
        <f t="shared" si="30"/>
        <v>0</v>
      </c>
      <c r="DL76" s="127">
        <f t="shared" si="31"/>
        <v>0</v>
      </c>
    </row>
    <row r="77" spans="1:116" x14ac:dyDescent="0.2">
      <c r="A77" s="64"/>
      <c r="B77" s="65" t="str">
        <f t="shared" si="20"/>
        <v/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  <c r="CS77" s="66"/>
      <c r="CT77" s="66"/>
      <c r="CU77" s="66"/>
      <c r="CV77" s="66"/>
      <c r="CW77" s="66"/>
      <c r="CX77" s="66"/>
      <c r="CY77" s="66"/>
      <c r="CZ77" s="66"/>
      <c r="DA77" s="67"/>
      <c r="DB77" s="94">
        <f t="shared" si="21"/>
        <v>0</v>
      </c>
      <c r="DC77" s="122">
        <f t="shared" si="22"/>
        <v>0</v>
      </c>
      <c r="DD77" s="122">
        <f t="shared" si="23"/>
        <v>0</v>
      </c>
      <c r="DE77" s="122">
        <f t="shared" si="24"/>
        <v>0</v>
      </c>
      <c r="DF77" s="122">
        <f t="shared" si="25"/>
        <v>0</v>
      </c>
      <c r="DG77" s="122">
        <f t="shared" si="26"/>
        <v>0</v>
      </c>
      <c r="DH77" s="127">
        <f t="shared" si="27"/>
        <v>0</v>
      </c>
      <c r="DI77" s="127">
        <f t="shared" si="28"/>
        <v>0</v>
      </c>
      <c r="DJ77" s="127">
        <f t="shared" si="29"/>
        <v>0</v>
      </c>
      <c r="DK77" s="127">
        <f t="shared" si="30"/>
        <v>0</v>
      </c>
      <c r="DL77" s="127">
        <f t="shared" si="31"/>
        <v>0</v>
      </c>
    </row>
    <row r="78" spans="1:116" x14ac:dyDescent="0.2">
      <c r="A78" s="64"/>
      <c r="B78" s="65" t="str">
        <f t="shared" si="20"/>
        <v/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6"/>
      <c r="CQ78" s="66"/>
      <c r="CR78" s="66"/>
      <c r="CS78" s="66"/>
      <c r="CT78" s="66"/>
      <c r="CU78" s="66"/>
      <c r="CV78" s="66"/>
      <c r="CW78" s="66"/>
      <c r="CX78" s="66"/>
      <c r="CY78" s="66"/>
      <c r="CZ78" s="66"/>
      <c r="DA78" s="67"/>
      <c r="DB78" s="94">
        <f t="shared" si="21"/>
        <v>0</v>
      </c>
      <c r="DC78" s="122">
        <f t="shared" si="22"/>
        <v>0</v>
      </c>
      <c r="DD78" s="122">
        <f t="shared" si="23"/>
        <v>0</v>
      </c>
      <c r="DE78" s="122">
        <f t="shared" si="24"/>
        <v>0</v>
      </c>
      <c r="DF78" s="122">
        <f t="shared" si="25"/>
        <v>0</v>
      </c>
      <c r="DG78" s="122">
        <f t="shared" si="26"/>
        <v>0</v>
      </c>
      <c r="DH78" s="127">
        <f t="shared" si="27"/>
        <v>0</v>
      </c>
      <c r="DI78" s="127">
        <f t="shared" si="28"/>
        <v>0</v>
      </c>
      <c r="DJ78" s="127">
        <f t="shared" si="29"/>
        <v>0</v>
      </c>
      <c r="DK78" s="127">
        <f t="shared" si="30"/>
        <v>0</v>
      </c>
      <c r="DL78" s="127">
        <f t="shared" si="31"/>
        <v>0</v>
      </c>
    </row>
    <row r="79" spans="1:116" x14ac:dyDescent="0.2">
      <c r="A79" s="68"/>
      <c r="B79" s="69" t="str">
        <f t="shared" si="20"/>
        <v/>
      </c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71"/>
      <c r="DB79" s="95">
        <f t="shared" si="21"/>
        <v>0</v>
      </c>
      <c r="DC79" s="123">
        <f t="shared" si="22"/>
        <v>0</v>
      </c>
      <c r="DD79" s="123">
        <f t="shared" si="23"/>
        <v>0</v>
      </c>
      <c r="DE79" s="123">
        <f t="shared" si="24"/>
        <v>0</v>
      </c>
      <c r="DF79" s="123">
        <f t="shared" si="25"/>
        <v>0</v>
      </c>
      <c r="DG79" s="123">
        <f t="shared" si="26"/>
        <v>0</v>
      </c>
      <c r="DH79" s="128">
        <f t="shared" si="27"/>
        <v>0</v>
      </c>
      <c r="DI79" s="128">
        <f t="shared" si="28"/>
        <v>0</v>
      </c>
      <c r="DJ79" s="128">
        <f t="shared" si="29"/>
        <v>0</v>
      </c>
      <c r="DK79" s="128">
        <f t="shared" si="30"/>
        <v>0</v>
      </c>
      <c r="DL79" s="128">
        <f t="shared" si="31"/>
        <v>0</v>
      </c>
    </row>
    <row r="80" spans="1:116" x14ac:dyDescent="0.2">
      <c r="A80" s="52"/>
      <c r="B80" s="53" t="str">
        <f t="shared" si="20"/>
        <v/>
      </c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54"/>
      <c r="CX80" s="54"/>
      <c r="CY80" s="54"/>
      <c r="CZ80" s="54"/>
      <c r="DA80" s="55"/>
      <c r="DB80" s="96">
        <f t="shared" si="21"/>
        <v>0</v>
      </c>
      <c r="DC80" s="124">
        <f t="shared" si="22"/>
        <v>0</v>
      </c>
      <c r="DD80" s="124">
        <f t="shared" si="23"/>
        <v>0</v>
      </c>
      <c r="DE80" s="124">
        <f t="shared" si="24"/>
        <v>0</v>
      </c>
      <c r="DF80" s="124">
        <f t="shared" si="25"/>
        <v>0</v>
      </c>
      <c r="DG80" s="124">
        <f t="shared" si="26"/>
        <v>0</v>
      </c>
      <c r="DH80" s="129">
        <f t="shared" si="27"/>
        <v>0</v>
      </c>
      <c r="DI80" s="129">
        <f t="shared" si="28"/>
        <v>0</v>
      </c>
      <c r="DJ80" s="129">
        <f t="shared" si="29"/>
        <v>0</v>
      </c>
      <c r="DK80" s="129">
        <f t="shared" si="30"/>
        <v>0</v>
      </c>
      <c r="DL80" s="129">
        <f t="shared" si="31"/>
        <v>0</v>
      </c>
    </row>
    <row r="81" spans="1:116" x14ac:dyDescent="0.2">
      <c r="A81" s="48"/>
      <c r="B81" s="49" t="str">
        <f t="shared" si="20"/>
        <v/>
      </c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0"/>
      <c r="CM81" s="50"/>
      <c r="CN81" s="50"/>
      <c r="CO81" s="50"/>
      <c r="CP81" s="50"/>
      <c r="CQ81" s="50"/>
      <c r="CR81" s="50"/>
      <c r="CS81" s="50"/>
      <c r="CT81" s="50"/>
      <c r="CU81" s="50"/>
      <c r="CV81" s="50"/>
      <c r="CW81" s="50"/>
      <c r="CX81" s="50"/>
      <c r="CY81" s="50"/>
      <c r="CZ81" s="50"/>
      <c r="DA81" s="51"/>
      <c r="DB81" s="94">
        <f t="shared" si="21"/>
        <v>0</v>
      </c>
      <c r="DC81" s="122">
        <f t="shared" si="22"/>
        <v>0</v>
      </c>
      <c r="DD81" s="122">
        <f t="shared" si="23"/>
        <v>0</v>
      </c>
      <c r="DE81" s="122">
        <f t="shared" si="24"/>
        <v>0</v>
      </c>
      <c r="DF81" s="122">
        <f t="shared" si="25"/>
        <v>0</v>
      </c>
      <c r="DG81" s="122">
        <f t="shared" si="26"/>
        <v>0</v>
      </c>
      <c r="DH81" s="127">
        <f t="shared" si="27"/>
        <v>0</v>
      </c>
      <c r="DI81" s="127">
        <f t="shared" si="28"/>
        <v>0</v>
      </c>
      <c r="DJ81" s="127">
        <f t="shared" si="29"/>
        <v>0</v>
      </c>
      <c r="DK81" s="127">
        <f t="shared" si="30"/>
        <v>0</v>
      </c>
      <c r="DL81" s="127">
        <f t="shared" si="31"/>
        <v>0</v>
      </c>
    </row>
    <row r="82" spans="1:116" x14ac:dyDescent="0.2">
      <c r="A82" s="48"/>
      <c r="B82" s="49" t="str">
        <f t="shared" si="20"/>
        <v/>
      </c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1"/>
      <c r="DB82" s="94">
        <f t="shared" si="21"/>
        <v>0</v>
      </c>
      <c r="DC82" s="122">
        <f t="shared" si="22"/>
        <v>0</v>
      </c>
      <c r="DD82" s="122">
        <f t="shared" si="23"/>
        <v>0</v>
      </c>
      <c r="DE82" s="122">
        <f t="shared" si="24"/>
        <v>0</v>
      </c>
      <c r="DF82" s="122">
        <f t="shared" si="25"/>
        <v>0</v>
      </c>
      <c r="DG82" s="122">
        <f t="shared" si="26"/>
        <v>0</v>
      </c>
      <c r="DH82" s="127">
        <f t="shared" si="27"/>
        <v>0</v>
      </c>
      <c r="DI82" s="127">
        <f t="shared" si="28"/>
        <v>0</v>
      </c>
      <c r="DJ82" s="127">
        <f t="shared" si="29"/>
        <v>0</v>
      </c>
      <c r="DK82" s="127">
        <f t="shared" si="30"/>
        <v>0</v>
      </c>
      <c r="DL82" s="127">
        <f t="shared" si="31"/>
        <v>0</v>
      </c>
    </row>
    <row r="83" spans="1:116" x14ac:dyDescent="0.2">
      <c r="A83" s="48"/>
      <c r="B83" s="49" t="str">
        <f t="shared" si="20"/>
        <v/>
      </c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0"/>
      <c r="CM83" s="50"/>
      <c r="CN83" s="50"/>
      <c r="CO83" s="50"/>
      <c r="CP83" s="50"/>
      <c r="CQ83" s="50"/>
      <c r="CR83" s="50"/>
      <c r="CS83" s="50"/>
      <c r="CT83" s="50"/>
      <c r="CU83" s="50"/>
      <c r="CV83" s="50"/>
      <c r="CW83" s="50"/>
      <c r="CX83" s="50"/>
      <c r="CY83" s="50"/>
      <c r="CZ83" s="50"/>
      <c r="DA83" s="51"/>
      <c r="DB83" s="94">
        <f t="shared" si="21"/>
        <v>0</v>
      </c>
      <c r="DC83" s="122">
        <f t="shared" si="22"/>
        <v>0</v>
      </c>
      <c r="DD83" s="122">
        <f t="shared" si="23"/>
        <v>0</v>
      </c>
      <c r="DE83" s="122">
        <f t="shared" si="24"/>
        <v>0</v>
      </c>
      <c r="DF83" s="122">
        <f t="shared" si="25"/>
        <v>0</v>
      </c>
      <c r="DG83" s="122">
        <f t="shared" si="26"/>
        <v>0</v>
      </c>
      <c r="DH83" s="127">
        <f t="shared" si="27"/>
        <v>0</v>
      </c>
      <c r="DI83" s="127">
        <f t="shared" si="28"/>
        <v>0</v>
      </c>
      <c r="DJ83" s="127">
        <f t="shared" si="29"/>
        <v>0</v>
      </c>
      <c r="DK83" s="127">
        <f t="shared" si="30"/>
        <v>0</v>
      </c>
      <c r="DL83" s="127">
        <f t="shared" si="31"/>
        <v>0</v>
      </c>
    </row>
    <row r="84" spans="1:116" x14ac:dyDescent="0.2">
      <c r="A84" s="56"/>
      <c r="B84" s="57" t="str">
        <f t="shared" si="20"/>
        <v/>
      </c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Q84" s="58"/>
      <c r="BR84" s="58"/>
      <c r="BS84" s="58"/>
      <c r="BT84" s="58"/>
      <c r="BU84" s="58"/>
      <c r="BV84" s="58"/>
      <c r="BW84" s="58"/>
      <c r="BX84" s="58"/>
      <c r="BY84" s="58"/>
      <c r="BZ84" s="58"/>
      <c r="CA84" s="58"/>
      <c r="CB84" s="58"/>
      <c r="CC84" s="58"/>
      <c r="CD84" s="58"/>
      <c r="CE84" s="58"/>
      <c r="CF84" s="58"/>
      <c r="CG84" s="58"/>
      <c r="CH84" s="58"/>
      <c r="CI84" s="58"/>
      <c r="CJ84" s="58"/>
      <c r="CK84" s="58"/>
      <c r="CL84" s="58"/>
      <c r="CM84" s="58"/>
      <c r="CN84" s="58"/>
      <c r="CO84" s="58"/>
      <c r="CP84" s="58"/>
      <c r="CQ84" s="58"/>
      <c r="CR84" s="58"/>
      <c r="CS84" s="58"/>
      <c r="CT84" s="58"/>
      <c r="CU84" s="58"/>
      <c r="CV84" s="58"/>
      <c r="CW84" s="58"/>
      <c r="CX84" s="58"/>
      <c r="CY84" s="58"/>
      <c r="CZ84" s="58"/>
      <c r="DA84" s="59"/>
      <c r="DB84" s="95">
        <f t="shared" si="21"/>
        <v>0</v>
      </c>
      <c r="DC84" s="123">
        <f t="shared" si="22"/>
        <v>0</v>
      </c>
      <c r="DD84" s="123">
        <f t="shared" si="23"/>
        <v>0</v>
      </c>
      <c r="DE84" s="123">
        <f t="shared" si="24"/>
        <v>0</v>
      </c>
      <c r="DF84" s="123">
        <f t="shared" si="25"/>
        <v>0</v>
      </c>
      <c r="DG84" s="123">
        <f t="shared" si="26"/>
        <v>0</v>
      </c>
      <c r="DH84" s="128">
        <f t="shared" si="27"/>
        <v>0</v>
      </c>
      <c r="DI84" s="128">
        <f t="shared" si="28"/>
        <v>0</v>
      </c>
      <c r="DJ84" s="128">
        <f t="shared" si="29"/>
        <v>0</v>
      </c>
      <c r="DK84" s="128">
        <f t="shared" si="30"/>
        <v>0</v>
      </c>
      <c r="DL84" s="128">
        <f t="shared" si="31"/>
        <v>0</v>
      </c>
    </row>
    <row r="85" spans="1:116" x14ac:dyDescent="0.2">
      <c r="A85" s="78"/>
      <c r="B85" s="79" t="str">
        <f t="shared" si="20"/>
        <v/>
      </c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  <c r="BH85" s="80"/>
      <c r="BI85" s="80"/>
      <c r="BJ85" s="80"/>
      <c r="BK85" s="80"/>
      <c r="BL85" s="80"/>
      <c r="BM85" s="80"/>
      <c r="BN85" s="80"/>
      <c r="BO85" s="80"/>
      <c r="BP85" s="80"/>
      <c r="BQ85" s="80"/>
      <c r="BR85" s="80"/>
      <c r="BS85" s="80"/>
      <c r="BT85" s="80"/>
      <c r="BU85" s="80"/>
      <c r="BV85" s="80"/>
      <c r="BW85" s="80"/>
      <c r="BX85" s="80"/>
      <c r="BY85" s="80"/>
      <c r="BZ85" s="80"/>
      <c r="CA85" s="80"/>
      <c r="CB85" s="80"/>
      <c r="CC85" s="80"/>
      <c r="CD85" s="80"/>
      <c r="CE85" s="80"/>
      <c r="CF85" s="80"/>
      <c r="CG85" s="80"/>
      <c r="CH85" s="80"/>
      <c r="CI85" s="80"/>
      <c r="CJ85" s="80"/>
      <c r="CK85" s="80"/>
      <c r="CL85" s="80"/>
      <c r="CM85" s="80"/>
      <c r="CN85" s="80"/>
      <c r="CO85" s="80"/>
      <c r="CP85" s="80"/>
      <c r="CQ85" s="80"/>
      <c r="CR85" s="80"/>
      <c r="CS85" s="80"/>
      <c r="CT85" s="80"/>
      <c r="CU85" s="80"/>
      <c r="CV85" s="80"/>
      <c r="CW85" s="80"/>
      <c r="CX85" s="80"/>
      <c r="CY85" s="80"/>
      <c r="CZ85" s="80"/>
      <c r="DA85" s="81"/>
      <c r="DB85" s="96">
        <f t="shared" si="21"/>
        <v>0</v>
      </c>
      <c r="DC85" s="124">
        <f t="shared" si="22"/>
        <v>0</v>
      </c>
      <c r="DD85" s="124">
        <f t="shared" si="23"/>
        <v>0</v>
      </c>
      <c r="DE85" s="124">
        <f t="shared" si="24"/>
        <v>0</v>
      </c>
      <c r="DF85" s="124">
        <f t="shared" si="25"/>
        <v>0</v>
      </c>
      <c r="DG85" s="124">
        <f t="shared" si="26"/>
        <v>0</v>
      </c>
      <c r="DH85" s="129">
        <f t="shared" si="27"/>
        <v>0</v>
      </c>
      <c r="DI85" s="129">
        <f t="shared" si="28"/>
        <v>0</v>
      </c>
      <c r="DJ85" s="129">
        <f t="shared" si="29"/>
        <v>0</v>
      </c>
      <c r="DK85" s="129">
        <f t="shared" si="30"/>
        <v>0</v>
      </c>
      <c r="DL85" s="129">
        <f t="shared" si="31"/>
        <v>0</v>
      </c>
    </row>
    <row r="86" spans="1:116" x14ac:dyDescent="0.2">
      <c r="A86" s="64"/>
      <c r="B86" s="65" t="str">
        <f t="shared" si="20"/>
        <v/>
      </c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  <c r="CK86" s="66"/>
      <c r="CL86" s="66"/>
      <c r="CM86" s="66"/>
      <c r="CN86" s="66"/>
      <c r="CO86" s="66"/>
      <c r="CP86" s="66"/>
      <c r="CQ86" s="66"/>
      <c r="CR86" s="66"/>
      <c r="CS86" s="66"/>
      <c r="CT86" s="66"/>
      <c r="CU86" s="66"/>
      <c r="CV86" s="66"/>
      <c r="CW86" s="66"/>
      <c r="CX86" s="66"/>
      <c r="CY86" s="66"/>
      <c r="CZ86" s="66"/>
      <c r="DA86" s="67"/>
      <c r="DB86" s="94">
        <f t="shared" si="21"/>
        <v>0</v>
      </c>
      <c r="DC86" s="122">
        <f t="shared" si="22"/>
        <v>0</v>
      </c>
      <c r="DD86" s="122">
        <f t="shared" si="23"/>
        <v>0</v>
      </c>
      <c r="DE86" s="122">
        <f t="shared" si="24"/>
        <v>0</v>
      </c>
      <c r="DF86" s="122">
        <f t="shared" si="25"/>
        <v>0</v>
      </c>
      <c r="DG86" s="122">
        <f t="shared" si="26"/>
        <v>0</v>
      </c>
      <c r="DH86" s="127">
        <f t="shared" si="27"/>
        <v>0</v>
      </c>
      <c r="DI86" s="127">
        <f t="shared" si="28"/>
        <v>0</v>
      </c>
      <c r="DJ86" s="127">
        <f t="shared" si="29"/>
        <v>0</v>
      </c>
      <c r="DK86" s="127">
        <f t="shared" si="30"/>
        <v>0</v>
      </c>
      <c r="DL86" s="127">
        <f t="shared" si="31"/>
        <v>0</v>
      </c>
    </row>
    <row r="87" spans="1:116" x14ac:dyDescent="0.2">
      <c r="A87" s="64"/>
      <c r="B87" s="65" t="str">
        <f t="shared" si="20"/>
        <v/>
      </c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7"/>
      <c r="DB87" s="94">
        <f t="shared" si="21"/>
        <v>0</v>
      </c>
      <c r="DC87" s="122">
        <f t="shared" si="22"/>
        <v>0</v>
      </c>
      <c r="DD87" s="122">
        <f t="shared" si="23"/>
        <v>0</v>
      </c>
      <c r="DE87" s="122">
        <f t="shared" si="24"/>
        <v>0</v>
      </c>
      <c r="DF87" s="122">
        <f t="shared" si="25"/>
        <v>0</v>
      </c>
      <c r="DG87" s="122">
        <f t="shared" si="26"/>
        <v>0</v>
      </c>
      <c r="DH87" s="127">
        <f t="shared" si="27"/>
        <v>0</v>
      </c>
      <c r="DI87" s="127">
        <f t="shared" si="28"/>
        <v>0</v>
      </c>
      <c r="DJ87" s="127">
        <f t="shared" si="29"/>
        <v>0</v>
      </c>
      <c r="DK87" s="127">
        <f t="shared" si="30"/>
        <v>0</v>
      </c>
      <c r="DL87" s="127">
        <f t="shared" si="31"/>
        <v>0</v>
      </c>
    </row>
    <row r="88" spans="1:116" x14ac:dyDescent="0.2">
      <c r="A88" s="64"/>
      <c r="B88" s="65" t="str">
        <f t="shared" si="20"/>
        <v/>
      </c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6"/>
      <c r="BT88" s="66"/>
      <c r="BU88" s="66"/>
      <c r="BV88" s="66"/>
      <c r="BW88" s="66"/>
      <c r="BX88" s="66"/>
      <c r="BY88" s="66"/>
      <c r="BZ88" s="66"/>
      <c r="CA88" s="66"/>
      <c r="CB88" s="66"/>
      <c r="CC88" s="66"/>
      <c r="CD88" s="66"/>
      <c r="CE88" s="66"/>
      <c r="CF88" s="66"/>
      <c r="CG88" s="66"/>
      <c r="CH88" s="66"/>
      <c r="CI88" s="66"/>
      <c r="CJ88" s="66"/>
      <c r="CK88" s="66"/>
      <c r="CL88" s="66"/>
      <c r="CM88" s="66"/>
      <c r="CN88" s="66"/>
      <c r="CO88" s="66"/>
      <c r="CP88" s="66"/>
      <c r="CQ88" s="66"/>
      <c r="CR88" s="66"/>
      <c r="CS88" s="66"/>
      <c r="CT88" s="66"/>
      <c r="CU88" s="66"/>
      <c r="CV88" s="66"/>
      <c r="CW88" s="66"/>
      <c r="CX88" s="66"/>
      <c r="CY88" s="66"/>
      <c r="CZ88" s="66"/>
      <c r="DA88" s="67"/>
      <c r="DB88" s="94">
        <f t="shared" si="21"/>
        <v>0</v>
      </c>
      <c r="DC88" s="122">
        <f t="shared" si="22"/>
        <v>0</v>
      </c>
      <c r="DD88" s="122">
        <f t="shared" si="23"/>
        <v>0</v>
      </c>
      <c r="DE88" s="122">
        <f t="shared" si="24"/>
        <v>0</v>
      </c>
      <c r="DF88" s="122">
        <f t="shared" si="25"/>
        <v>0</v>
      </c>
      <c r="DG88" s="122">
        <f t="shared" si="26"/>
        <v>0</v>
      </c>
      <c r="DH88" s="127">
        <f t="shared" si="27"/>
        <v>0</v>
      </c>
      <c r="DI88" s="127">
        <f t="shared" si="28"/>
        <v>0</v>
      </c>
      <c r="DJ88" s="127">
        <f t="shared" si="29"/>
        <v>0</v>
      </c>
      <c r="DK88" s="127">
        <f t="shared" si="30"/>
        <v>0</v>
      </c>
      <c r="DL88" s="127">
        <f t="shared" si="31"/>
        <v>0</v>
      </c>
    </row>
    <row r="89" spans="1:116" x14ac:dyDescent="0.2">
      <c r="A89" s="68"/>
      <c r="B89" s="69" t="str">
        <f t="shared" si="20"/>
        <v/>
      </c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  <c r="BI89" s="70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70"/>
      <c r="BX89" s="70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70"/>
      <c r="CM89" s="70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71"/>
      <c r="DB89" s="95">
        <f t="shared" si="21"/>
        <v>0</v>
      </c>
      <c r="DC89" s="123">
        <f t="shared" si="22"/>
        <v>0</v>
      </c>
      <c r="DD89" s="123">
        <f t="shared" si="23"/>
        <v>0</v>
      </c>
      <c r="DE89" s="123">
        <f t="shared" si="24"/>
        <v>0</v>
      </c>
      <c r="DF89" s="123">
        <f t="shared" si="25"/>
        <v>0</v>
      </c>
      <c r="DG89" s="123">
        <f t="shared" si="26"/>
        <v>0</v>
      </c>
      <c r="DH89" s="128">
        <f t="shared" si="27"/>
        <v>0</v>
      </c>
      <c r="DI89" s="128">
        <f t="shared" si="28"/>
        <v>0</v>
      </c>
      <c r="DJ89" s="128">
        <f t="shared" si="29"/>
        <v>0</v>
      </c>
      <c r="DK89" s="128">
        <f t="shared" si="30"/>
        <v>0</v>
      </c>
      <c r="DL89" s="128">
        <f t="shared" si="31"/>
        <v>0</v>
      </c>
    </row>
    <row r="90" spans="1:116" x14ac:dyDescent="0.2">
      <c r="A90" s="52"/>
      <c r="B90" s="53" t="str">
        <f t="shared" si="20"/>
        <v/>
      </c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  <c r="CG90" s="54"/>
      <c r="CH90" s="54"/>
      <c r="CI90" s="54"/>
      <c r="CJ90" s="54"/>
      <c r="CK90" s="54"/>
      <c r="CL90" s="54"/>
      <c r="CM90" s="54"/>
      <c r="CN90" s="54"/>
      <c r="CO90" s="54"/>
      <c r="CP90" s="54"/>
      <c r="CQ90" s="54"/>
      <c r="CR90" s="54"/>
      <c r="CS90" s="54"/>
      <c r="CT90" s="54"/>
      <c r="CU90" s="54"/>
      <c r="CV90" s="54"/>
      <c r="CW90" s="54"/>
      <c r="CX90" s="54"/>
      <c r="CY90" s="54"/>
      <c r="CZ90" s="54"/>
      <c r="DA90" s="55"/>
      <c r="DB90" s="96">
        <f t="shared" si="21"/>
        <v>0</v>
      </c>
      <c r="DC90" s="124">
        <f t="shared" si="22"/>
        <v>0</v>
      </c>
      <c r="DD90" s="124">
        <f t="shared" si="23"/>
        <v>0</v>
      </c>
      <c r="DE90" s="124">
        <f t="shared" si="24"/>
        <v>0</v>
      </c>
      <c r="DF90" s="124">
        <f t="shared" si="25"/>
        <v>0</v>
      </c>
      <c r="DG90" s="124">
        <f t="shared" si="26"/>
        <v>0</v>
      </c>
      <c r="DH90" s="129">
        <f t="shared" si="27"/>
        <v>0</v>
      </c>
      <c r="DI90" s="129">
        <f t="shared" si="28"/>
        <v>0</v>
      </c>
      <c r="DJ90" s="129">
        <f t="shared" si="29"/>
        <v>0</v>
      </c>
      <c r="DK90" s="129">
        <f t="shared" si="30"/>
        <v>0</v>
      </c>
      <c r="DL90" s="129">
        <f t="shared" si="31"/>
        <v>0</v>
      </c>
    </row>
    <row r="91" spans="1:116" x14ac:dyDescent="0.2">
      <c r="A91" s="48"/>
      <c r="B91" s="49" t="str">
        <f t="shared" si="20"/>
        <v/>
      </c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0"/>
      <c r="BO91" s="50"/>
      <c r="BP91" s="50"/>
      <c r="BQ91" s="50"/>
      <c r="BR91" s="50"/>
      <c r="BS91" s="50"/>
      <c r="BT91" s="50"/>
      <c r="BU91" s="50"/>
      <c r="BV91" s="50"/>
      <c r="BW91" s="50"/>
      <c r="BX91" s="50"/>
      <c r="BY91" s="50"/>
      <c r="BZ91" s="50"/>
      <c r="CA91" s="50"/>
      <c r="CB91" s="50"/>
      <c r="CC91" s="50"/>
      <c r="CD91" s="50"/>
      <c r="CE91" s="50"/>
      <c r="CF91" s="50"/>
      <c r="CG91" s="50"/>
      <c r="CH91" s="50"/>
      <c r="CI91" s="50"/>
      <c r="CJ91" s="50"/>
      <c r="CK91" s="50"/>
      <c r="CL91" s="50"/>
      <c r="CM91" s="50"/>
      <c r="CN91" s="50"/>
      <c r="CO91" s="50"/>
      <c r="CP91" s="50"/>
      <c r="CQ91" s="50"/>
      <c r="CR91" s="50"/>
      <c r="CS91" s="50"/>
      <c r="CT91" s="50"/>
      <c r="CU91" s="50"/>
      <c r="CV91" s="50"/>
      <c r="CW91" s="50"/>
      <c r="CX91" s="50"/>
      <c r="CY91" s="50"/>
      <c r="CZ91" s="50"/>
      <c r="DA91" s="51"/>
      <c r="DB91" s="94">
        <f t="shared" si="21"/>
        <v>0</v>
      </c>
      <c r="DC91" s="122">
        <f t="shared" si="22"/>
        <v>0</v>
      </c>
      <c r="DD91" s="122">
        <f t="shared" si="23"/>
        <v>0</v>
      </c>
      <c r="DE91" s="122">
        <f t="shared" si="24"/>
        <v>0</v>
      </c>
      <c r="DF91" s="122">
        <f t="shared" si="25"/>
        <v>0</v>
      </c>
      <c r="DG91" s="122">
        <f t="shared" si="26"/>
        <v>0</v>
      </c>
      <c r="DH91" s="127">
        <f t="shared" si="27"/>
        <v>0</v>
      </c>
      <c r="DI91" s="127">
        <f t="shared" si="28"/>
        <v>0</v>
      </c>
      <c r="DJ91" s="127">
        <f t="shared" si="29"/>
        <v>0</v>
      </c>
      <c r="DK91" s="127">
        <f t="shared" si="30"/>
        <v>0</v>
      </c>
      <c r="DL91" s="127">
        <f t="shared" si="31"/>
        <v>0</v>
      </c>
    </row>
    <row r="92" spans="1:116" x14ac:dyDescent="0.2">
      <c r="A92" s="48"/>
      <c r="B92" s="49" t="str">
        <f t="shared" si="20"/>
        <v/>
      </c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0"/>
      <c r="BX92" s="50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0"/>
      <c r="CM92" s="50"/>
      <c r="CN92" s="50"/>
      <c r="CO92" s="50"/>
      <c r="CP92" s="50"/>
      <c r="CQ92" s="50"/>
      <c r="CR92" s="50"/>
      <c r="CS92" s="50"/>
      <c r="CT92" s="50"/>
      <c r="CU92" s="50"/>
      <c r="CV92" s="50"/>
      <c r="CW92" s="50"/>
      <c r="CX92" s="50"/>
      <c r="CY92" s="50"/>
      <c r="CZ92" s="50"/>
      <c r="DA92" s="51"/>
      <c r="DB92" s="94">
        <f t="shared" si="21"/>
        <v>0</v>
      </c>
      <c r="DC92" s="122">
        <f t="shared" si="22"/>
        <v>0</v>
      </c>
      <c r="DD92" s="122">
        <f t="shared" si="23"/>
        <v>0</v>
      </c>
      <c r="DE92" s="122">
        <f t="shared" si="24"/>
        <v>0</v>
      </c>
      <c r="DF92" s="122">
        <f t="shared" si="25"/>
        <v>0</v>
      </c>
      <c r="DG92" s="122">
        <f t="shared" si="26"/>
        <v>0</v>
      </c>
      <c r="DH92" s="127">
        <f t="shared" si="27"/>
        <v>0</v>
      </c>
      <c r="DI92" s="127">
        <f t="shared" si="28"/>
        <v>0</v>
      </c>
      <c r="DJ92" s="127">
        <f t="shared" si="29"/>
        <v>0</v>
      </c>
      <c r="DK92" s="127">
        <f t="shared" si="30"/>
        <v>0</v>
      </c>
      <c r="DL92" s="127">
        <f t="shared" si="31"/>
        <v>0</v>
      </c>
    </row>
    <row r="93" spans="1:116" x14ac:dyDescent="0.2">
      <c r="A93" s="48"/>
      <c r="B93" s="49" t="str">
        <f t="shared" si="20"/>
        <v/>
      </c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0"/>
      <c r="BX93" s="50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  <c r="CJ93" s="50"/>
      <c r="CK93" s="50"/>
      <c r="CL93" s="50"/>
      <c r="CM93" s="50"/>
      <c r="CN93" s="50"/>
      <c r="CO93" s="50"/>
      <c r="CP93" s="50"/>
      <c r="CQ93" s="50"/>
      <c r="CR93" s="50"/>
      <c r="CS93" s="50"/>
      <c r="CT93" s="50"/>
      <c r="CU93" s="50"/>
      <c r="CV93" s="50"/>
      <c r="CW93" s="50"/>
      <c r="CX93" s="50"/>
      <c r="CY93" s="50"/>
      <c r="CZ93" s="50"/>
      <c r="DA93" s="51"/>
      <c r="DB93" s="94">
        <f t="shared" si="21"/>
        <v>0</v>
      </c>
      <c r="DC93" s="122">
        <f t="shared" si="22"/>
        <v>0</v>
      </c>
      <c r="DD93" s="122">
        <f t="shared" si="23"/>
        <v>0</v>
      </c>
      <c r="DE93" s="122">
        <f t="shared" si="24"/>
        <v>0</v>
      </c>
      <c r="DF93" s="122">
        <f t="shared" si="25"/>
        <v>0</v>
      </c>
      <c r="DG93" s="122">
        <f t="shared" si="26"/>
        <v>0</v>
      </c>
      <c r="DH93" s="127">
        <f t="shared" si="27"/>
        <v>0</v>
      </c>
      <c r="DI93" s="127">
        <f t="shared" si="28"/>
        <v>0</v>
      </c>
      <c r="DJ93" s="127">
        <f t="shared" si="29"/>
        <v>0</v>
      </c>
      <c r="DK93" s="127">
        <f t="shared" si="30"/>
        <v>0</v>
      </c>
      <c r="DL93" s="127">
        <f t="shared" si="31"/>
        <v>0</v>
      </c>
    </row>
    <row r="94" spans="1:116" x14ac:dyDescent="0.2">
      <c r="A94" s="56"/>
      <c r="B94" s="57" t="str">
        <f t="shared" si="20"/>
        <v/>
      </c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58"/>
      <c r="BN94" s="58"/>
      <c r="BO94" s="58"/>
      <c r="BP94" s="58"/>
      <c r="BQ94" s="58"/>
      <c r="BR94" s="58"/>
      <c r="BS94" s="58"/>
      <c r="BT94" s="58"/>
      <c r="BU94" s="58"/>
      <c r="BV94" s="58"/>
      <c r="BW94" s="58"/>
      <c r="BX94" s="58"/>
      <c r="BY94" s="58"/>
      <c r="BZ94" s="58"/>
      <c r="CA94" s="58"/>
      <c r="CB94" s="58"/>
      <c r="CC94" s="58"/>
      <c r="CD94" s="58"/>
      <c r="CE94" s="58"/>
      <c r="CF94" s="58"/>
      <c r="CG94" s="58"/>
      <c r="CH94" s="58"/>
      <c r="CI94" s="58"/>
      <c r="CJ94" s="58"/>
      <c r="CK94" s="58"/>
      <c r="CL94" s="58"/>
      <c r="CM94" s="58"/>
      <c r="CN94" s="58"/>
      <c r="CO94" s="58"/>
      <c r="CP94" s="58"/>
      <c r="CQ94" s="58"/>
      <c r="CR94" s="58"/>
      <c r="CS94" s="58"/>
      <c r="CT94" s="58"/>
      <c r="CU94" s="58"/>
      <c r="CV94" s="58"/>
      <c r="CW94" s="58"/>
      <c r="CX94" s="58"/>
      <c r="CY94" s="58"/>
      <c r="CZ94" s="58"/>
      <c r="DA94" s="59"/>
      <c r="DB94" s="95">
        <f t="shared" si="21"/>
        <v>0</v>
      </c>
      <c r="DC94" s="123">
        <f t="shared" si="22"/>
        <v>0</v>
      </c>
      <c r="DD94" s="123">
        <f t="shared" si="23"/>
        <v>0</v>
      </c>
      <c r="DE94" s="123">
        <f t="shared" si="24"/>
        <v>0</v>
      </c>
      <c r="DF94" s="123">
        <f t="shared" si="25"/>
        <v>0</v>
      </c>
      <c r="DG94" s="123">
        <f t="shared" si="26"/>
        <v>0</v>
      </c>
      <c r="DH94" s="128">
        <f t="shared" si="27"/>
        <v>0</v>
      </c>
      <c r="DI94" s="128">
        <f t="shared" si="28"/>
        <v>0</v>
      </c>
      <c r="DJ94" s="128">
        <f t="shared" si="29"/>
        <v>0</v>
      </c>
      <c r="DK94" s="128">
        <f t="shared" si="30"/>
        <v>0</v>
      </c>
      <c r="DL94" s="128">
        <f t="shared" si="31"/>
        <v>0</v>
      </c>
    </row>
    <row r="95" spans="1:116" x14ac:dyDescent="0.2">
      <c r="A95" s="78"/>
      <c r="B95" s="79" t="str">
        <f t="shared" si="20"/>
        <v/>
      </c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  <c r="AV95" s="80"/>
      <c r="AW95" s="80"/>
      <c r="AX95" s="80"/>
      <c r="AY95" s="80"/>
      <c r="AZ95" s="80"/>
      <c r="BA95" s="80"/>
      <c r="BB95" s="80"/>
      <c r="BC95" s="80"/>
      <c r="BD95" s="80"/>
      <c r="BE95" s="80"/>
      <c r="BF95" s="80"/>
      <c r="BG95" s="80"/>
      <c r="BH95" s="80"/>
      <c r="BI95" s="80"/>
      <c r="BJ95" s="80"/>
      <c r="BK95" s="80"/>
      <c r="BL95" s="80"/>
      <c r="BM95" s="80"/>
      <c r="BN95" s="80"/>
      <c r="BO95" s="80"/>
      <c r="BP95" s="80"/>
      <c r="BQ95" s="80"/>
      <c r="BR95" s="80"/>
      <c r="BS95" s="80"/>
      <c r="BT95" s="80"/>
      <c r="BU95" s="80"/>
      <c r="BV95" s="80"/>
      <c r="BW95" s="80"/>
      <c r="BX95" s="80"/>
      <c r="BY95" s="80"/>
      <c r="BZ95" s="80"/>
      <c r="CA95" s="80"/>
      <c r="CB95" s="80"/>
      <c r="CC95" s="80"/>
      <c r="CD95" s="80"/>
      <c r="CE95" s="80"/>
      <c r="CF95" s="80"/>
      <c r="CG95" s="80"/>
      <c r="CH95" s="80"/>
      <c r="CI95" s="80"/>
      <c r="CJ95" s="80"/>
      <c r="CK95" s="80"/>
      <c r="CL95" s="80"/>
      <c r="CM95" s="80"/>
      <c r="CN95" s="80"/>
      <c r="CO95" s="80"/>
      <c r="CP95" s="80"/>
      <c r="CQ95" s="80"/>
      <c r="CR95" s="80"/>
      <c r="CS95" s="80"/>
      <c r="CT95" s="80"/>
      <c r="CU95" s="80"/>
      <c r="CV95" s="80"/>
      <c r="CW95" s="80"/>
      <c r="CX95" s="80"/>
      <c r="CY95" s="80"/>
      <c r="CZ95" s="80"/>
      <c r="DA95" s="81"/>
      <c r="DB95" s="96">
        <f t="shared" si="21"/>
        <v>0</v>
      </c>
      <c r="DC95" s="124">
        <f t="shared" si="22"/>
        <v>0</v>
      </c>
      <c r="DD95" s="124">
        <f t="shared" si="23"/>
        <v>0</v>
      </c>
      <c r="DE95" s="124">
        <f t="shared" si="24"/>
        <v>0</v>
      </c>
      <c r="DF95" s="124">
        <f t="shared" si="25"/>
        <v>0</v>
      </c>
      <c r="DG95" s="124">
        <f t="shared" si="26"/>
        <v>0</v>
      </c>
      <c r="DH95" s="129">
        <f t="shared" si="27"/>
        <v>0</v>
      </c>
      <c r="DI95" s="129">
        <f t="shared" si="28"/>
        <v>0</v>
      </c>
      <c r="DJ95" s="129">
        <f t="shared" si="29"/>
        <v>0</v>
      </c>
      <c r="DK95" s="129">
        <f t="shared" si="30"/>
        <v>0</v>
      </c>
      <c r="DL95" s="129">
        <f t="shared" si="31"/>
        <v>0</v>
      </c>
    </row>
    <row r="96" spans="1:116" x14ac:dyDescent="0.2">
      <c r="A96" s="64"/>
      <c r="B96" s="65" t="str">
        <f t="shared" si="20"/>
        <v/>
      </c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  <c r="BH96" s="66"/>
      <c r="BI96" s="66"/>
      <c r="BJ96" s="66"/>
      <c r="BK96" s="66"/>
      <c r="BL96" s="66"/>
      <c r="BM96" s="66"/>
      <c r="BN96" s="66"/>
      <c r="BO96" s="66"/>
      <c r="BP96" s="66"/>
      <c r="BQ96" s="66"/>
      <c r="BR96" s="66"/>
      <c r="BS96" s="66"/>
      <c r="BT96" s="66"/>
      <c r="BU96" s="66"/>
      <c r="BV96" s="66"/>
      <c r="BW96" s="66"/>
      <c r="BX96" s="66"/>
      <c r="BY96" s="66"/>
      <c r="BZ96" s="66"/>
      <c r="CA96" s="66"/>
      <c r="CB96" s="66"/>
      <c r="CC96" s="66"/>
      <c r="CD96" s="66"/>
      <c r="CE96" s="66"/>
      <c r="CF96" s="66"/>
      <c r="CG96" s="66"/>
      <c r="CH96" s="66"/>
      <c r="CI96" s="66"/>
      <c r="CJ96" s="66"/>
      <c r="CK96" s="66"/>
      <c r="CL96" s="66"/>
      <c r="CM96" s="66"/>
      <c r="CN96" s="66"/>
      <c r="CO96" s="66"/>
      <c r="CP96" s="66"/>
      <c r="CQ96" s="66"/>
      <c r="CR96" s="66"/>
      <c r="CS96" s="66"/>
      <c r="CT96" s="66"/>
      <c r="CU96" s="66"/>
      <c r="CV96" s="66"/>
      <c r="CW96" s="66"/>
      <c r="CX96" s="66"/>
      <c r="CY96" s="66"/>
      <c r="CZ96" s="66"/>
      <c r="DA96" s="67"/>
      <c r="DB96" s="94">
        <f t="shared" si="21"/>
        <v>0</v>
      </c>
      <c r="DC96" s="122">
        <f t="shared" si="22"/>
        <v>0</v>
      </c>
      <c r="DD96" s="122">
        <f t="shared" si="23"/>
        <v>0</v>
      </c>
      <c r="DE96" s="122">
        <f t="shared" si="24"/>
        <v>0</v>
      </c>
      <c r="DF96" s="122">
        <f t="shared" si="25"/>
        <v>0</v>
      </c>
      <c r="DG96" s="122">
        <f t="shared" si="26"/>
        <v>0</v>
      </c>
      <c r="DH96" s="127">
        <f t="shared" si="27"/>
        <v>0</v>
      </c>
      <c r="DI96" s="127">
        <f t="shared" si="28"/>
        <v>0</v>
      </c>
      <c r="DJ96" s="127">
        <f t="shared" si="29"/>
        <v>0</v>
      </c>
      <c r="DK96" s="127">
        <f t="shared" si="30"/>
        <v>0</v>
      </c>
      <c r="DL96" s="127">
        <f t="shared" si="31"/>
        <v>0</v>
      </c>
    </row>
    <row r="97" spans="1:116" x14ac:dyDescent="0.2">
      <c r="A97" s="64"/>
      <c r="B97" s="65" t="str">
        <f t="shared" si="20"/>
        <v/>
      </c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  <c r="BH97" s="66"/>
      <c r="BI97" s="66"/>
      <c r="BJ97" s="66"/>
      <c r="BK97" s="66"/>
      <c r="BL97" s="66"/>
      <c r="BM97" s="66"/>
      <c r="BN97" s="66"/>
      <c r="BO97" s="66"/>
      <c r="BP97" s="66"/>
      <c r="BQ97" s="66"/>
      <c r="BR97" s="66"/>
      <c r="BS97" s="66"/>
      <c r="BT97" s="66"/>
      <c r="BU97" s="66"/>
      <c r="BV97" s="66"/>
      <c r="BW97" s="66"/>
      <c r="BX97" s="66"/>
      <c r="BY97" s="66"/>
      <c r="BZ97" s="66"/>
      <c r="CA97" s="66"/>
      <c r="CB97" s="66"/>
      <c r="CC97" s="66"/>
      <c r="CD97" s="66"/>
      <c r="CE97" s="66"/>
      <c r="CF97" s="66"/>
      <c r="CG97" s="66"/>
      <c r="CH97" s="66"/>
      <c r="CI97" s="66"/>
      <c r="CJ97" s="66"/>
      <c r="CK97" s="66"/>
      <c r="CL97" s="66"/>
      <c r="CM97" s="66"/>
      <c r="CN97" s="66"/>
      <c r="CO97" s="66"/>
      <c r="CP97" s="66"/>
      <c r="CQ97" s="66"/>
      <c r="CR97" s="66"/>
      <c r="CS97" s="66"/>
      <c r="CT97" s="66"/>
      <c r="CU97" s="66"/>
      <c r="CV97" s="66"/>
      <c r="CW97" s="66"/>
      <c r="CX97" s="66"/>
      <c r="CY97" s="66"/>
      <c r="CZ97" s="66"/>
      <c r="DA97" s="67"/>
      <c r="DB97" s="94">
        <f t="shared" si="21"/>
        <v>0</v>
      </c>
      <c r="DC97" s="122">
        <f t="shared" si="22"/>
        <v>0</v>
      </c>
      <c r="DD97" s="122">
        <f t="shared" si="23"/>
        <v>0</v>
      </c>
      <c r="DE97" s="122">
        <f t="shared" si="24"/>
        <v>0</v>
      </c>
      <c r="DF97" s="122">
        <f t="shared" si="25"/>
        <v>0</v>
      </c>
      <c r="DG97" s="122">
        <f t="shared" si="26"/>
        <v>0</v>
      </c>
      <c r="DH97" s="127">
        <f t="shared" si="27"/>
        <v>0</v>
      </c>
      <c r="DI97" s="127">
        <f t="shared" si="28"/>
        <v>0</v>
      </c>
      <c r="DJ97" s="127">
        <f t="shared" si="29"/>
        <v>0</v>
      </c>
      <c r="DK97" s="127">
        <f t="shared" si="30"/>
        <v>0</v>
      </c>
      <c r="DL97" s="127">
        <f t="shared" si="31"/>
        <v>0</v>
      </c>
    </row>
    <row r="98" spans="1:116" x14ac:dyDescent="0.2">
      <c r="A98" s="64"/>
      <c r="B98" s="65" t="str">
        <f t="shared" si="20"/>
        <v/>
      </c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  <c r="BH98" s="66"/>
      <c r="BI98" s="66"/>
      <c r="BJ98" s="66"/>
      <c r="BK98" s="66"/>
      <c r="BL98" s="66"/>
      <c r="BM98" s="66"/>
      <c r="BN98" s="66"/>
      <c r="BO98" s="66"/>
      <c r="BP98" s="66"/>
      <c r="BQ98" s="66"/>
      <c r="BR98" s="66"/>
      <c r="BS98" s="66"/>
      <c r="BT98" s="66"/>
      <c r="BU98" s="66"/>
      <c r="BV98" s="66"/>
      <c r="BW98" s="66"/>
      <c r="BX98" s="66"/>
      <c r="BY98" s="66"/>
      <c r="BZ98" s="66"/>
      <c r="CA98" s="66"/>
      <c r="CB98" s="66"/>
      <c r="CC98" s="66"/>
      <c r="CD98" s="66"/>
      <c r="CE98" s="66"/>
      <c r="CF98" s="66"/>
      <c r="CG98" s="66"/>
      <c r="CH98" s="66"/>
      <c r="CI98" s="66"/>
      <c r="CJ98" s="66"/>
      <c r="CK98" s="66"/>
      <c r="CL98" s="66"/>
      <c r="CM98" s="66"/>
      <c r="CN98" s="66"/>
      <c r="CO98" s="66"/>
      <c r="CP98" s="66"/>
      <c r="CQ98" s="66"/>
      <c r="CR98" s="66"/>
      <c r="CS98" s="66"/>
      <c r="CT98" s="66"/>
      <c r="CU98" s="66"/>
      <c r="CV98" s="66"/>
      <c r="CW98" s="66"/>
      <c r="CX98" s="66"/>
      <c r="CY98" s="66"/>
      <c r="CZ98" s="66"/>
      <c r="DA98" s="67"/>
      <c r="DB98" s="94">
        <f t="shared" si="21"/>
        <v>0</v>
      </c>
      <c r="DC98" s="122">
        <f t="shared" si="22"/>
        <v>0</v>
      </c>
      <c r="DD98" s="122">
        <f t="shared" si="23"/>
        <v>0</v>
      </c>
      <c r="DE98" s="122">
        <f t="shared" si="24"/>
        <v>0</v>
      </c>
      <c r="DF98" s="122">
        <f t="shared" si="25"/>
        <v>0</v>
      </c>
      <c r="DG98" s="122">
        <f t="shared" si="26"/>
        <v>0</v>
      </c>
      <c r="DH98" s="127">
        <f t="shared" si="27"/>
        <v>0</v>
      </c>
      <c r="DI98" s="127">
        <f t="shared" si="28"/>
        <v>0</v>
      </c>
      <c r="DJ98" s="127">
        <f t="shared" si="29"/>
        <v>0</v>
      </c>
      <c r="DK98" s="127">
        <f t="shared" si="30"/>
        <v>0</v>
      </c>
      <c r="DL98" s="127">
        <f t="shared" si="31"/>
        <v>0</v>
      </c>
    </row>
    <row r="99" spans="1:116" ht="13.5" thickBot="1" x14ac:dyDescent="0.25">
      <c r="A99" s="82"/>
      <c r="B99" s="83" t="str">
        <f t="shared" si="20"/>
        <v/>
      </c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84"/>
      <c r="BC99" s="84"/>
      <c r="BD99" s="84"/>
      <c r="BE99" s="84"/>
      <c r="BF99" s="84"/>
      <c r="BG99" s="84"/>
      <c r="BH99" s="84"/>
      <c r="BI99" s="84"/>
      <c r="BJ99" s="84"/>
      <c r="BK99" s="84"/>
      <c r="BL99" s="84"/>
      <c r="BM99" s="84"/>
      <c r="BN99" s="84"/>
      <c r="BO99" s="84"/>
      <c r="BP99" s="84"/>
      <c r="BQ99" s="84"/>
      <c r="BR99" s="84"/>
      <c r="BS99" s="84"/>
      <c r="BT99" s="84"/>
      <c r="BU99" s="84"/>
      <c r="BV99" s="84"/>
      <c r="BW99" s="84"/>
      <c r="BX99" s="84"/>
      <c r="BY99" s="84"/>
      <c r="BZ99" s="84"/>
      <c r="CA99" s="84"/>
      <c r="CB99" s="84"/>
      <c r="CC99" s="84"/>
      <c r="CD99" s="84"/>
      <c r="CE99" s="84"/>
      <c r="CF99" s="84"/>
      <c r="CG99" s="84"/>
      <c r="CH99" s="84"/>
      <c r="CI99" s="84"/>
      <c r="CJ99" s="84"/>
      <c r="CK99" s="84"/>
      <c r="CL99" s="84"/>
      <c r="CM99" s="84"/>
      <c r="CN99" s="84"/>
      <c r="CO99" s="84"/>
      <c r="CP99" s="84"/>
      <c r="CQ99" s="84"/>
      <c r="CR99" s="84"/>
      <c r="CS99" s="84"/>
      <c r="CT99" s="84"/>
      <c r="CU99" s="84"/>
      <c r="CV99" s="84"/>
      <c r="CW99" s="84"/>
      <c r="CX99" s="84"/>
      <c r="CY99" s="84"/>
      <c r="CZ99" s="84"/>
      <c r="DA99" s="85"/>
      <c r="DB99" s="97">
        <f t="shared" si="21"/>
        <v>0</v>
      </c>
      <c r="DC99" s="125">
        <f t="shared" si="22"/>
        <v>0</v>
      </c>
      <c r="DD99" s="125">
        <f t="shared" si="23"/>
        <v>0</v>
      </c>
      <c r="DE99" s="125">
        <f t="shared" si="24"/>
        <v>0</v>
      </c>
      <c r="DF99" s="125">
        <f t="shared" si="25"/>
        <v>0</v>
      </c>
      <c r="DG99" s="125">
        <f t="shared" si="26"/>
        <v>0</v>
      </c>
      <c r="DH99" s="130">
        <f t="shared" si="27"/>
        <v>0</v>
      </c>
      <c r="DI99" s="130">
        <f t="shared" si="28"/>
        <v>0</v>
      </c>
      <c r="DJ99" s="130">
        <f t="shared" si="29"/>
        <v>0</v>
      </c>
      <c r="DK99" s="130">
        <f t="shared" si="30"/>
        <v>0</v>
      </c>
      <c r="DL99" s="130">
        <f t="shared" si="31"/>
        <v>0</v>
      </c>
    </row>
    <row r="100" spans="1:116" s="4" customFormat="1" ht="13.5" thickBot="1" x14ac:dyDescent="0.25">
      <c r="A100" s="6"/>
      <c r="B100" s="98" t="s">
        <v>100</v>
      </c>
      <c r="C100" s="74">
        <f t="shared" ref="C100:BN100" si="32">SUM(C5:C99)</f>
        <v>0</v>
      </c>
      <c r="D100" s="74">
        <f t="shared" si="32"/>
        <v>0</v>
      </c>
      <c r="E100" s="74">
        <f t="shared" si="32"/>
        <v>0</v>
      </c>
      <c r="F100" s="74">
        <f t="shared" si="32"/>
        <v>0</v>
      </c>
      <c r="G100" s="74">
        <f t="shared" si="32"/>
        <v>0</v>
      </c>
      <c r="H100" s="74">
        <f t="shared" si="32"/>
        <v>0</v>
      </c>
      <c r="I100" s="74">
        <f t="shared" si="32"/>
        <v>0</v>
      </c>
      <c r="J100" s="74">
        <f t="shared" si="32"/>
        <v>0</v>
      </c>
      <c r="K100" s="74">
        <f t="shared" si="32"/>
        <v>0</v>
      </c>
      <c r="L100" s="74">
        <f t="shared" si="32"/>
        <v>0</v>
      </c>
      <c r="M100" s="74">
        <f t="shared" si="32"/>
        <v>1</v>
      </c>
      <c r="N100" s="74">
        <f t="shared" si="32"/>
        <v>0</v>
      </c>
      <c r="O100" s="74">
        <f t="shared" si="32"/>
        <v>0</v>
      </c>
      <c r="P100" s="74">
        <f t="shared" si="32"/>
        <v>0</v>
      </c>
      <c r="Q100" s="74">
        <f t="shared" si="32"/>
        <v>0</v>
      </c>
      <c r="R100" s="74">
        <f t="shared" si="32"/>
        <v>0</v>
      </c>
      <c r="S100" s="74">
        <f t="shared" si="32"/>
        <v>0</v>
      </c>
      <c r="T100" s="74">
        <f t="shared" si="32"/>
        <v>0</v>
      </c>
      <c r="U100" s="74">
        <f t="shared" si="32"/>
        <v>0</v>
      </c>
      <c r="V100" s="74">
        <f t="shared" si="32"/>
        <v>0</v>
      </c>
      <c r="W100" s="74">
        <f t="shared" si="32"/>
        <v>0</v>
      </c>
      <c r="X100" s="74">
        <f t="shared" si="32"/>
        <v>0</v>
      </c>
      <c r="Y100" s="74">
        <f>SUM(Y5:Y99)</f>
        <v>0</v>
      </c>
      <c r="Z100" s="74">
        <f>SUM(Z5:Z99)</f>
        <v>0</v>
      </c>
      <c r="AA100" s="74">
        <f t="shared" si="32"/>
        <v>0</v>
      </c>
      <c r="AB100" s="74">
        <f t="shared" si="32"/>
        <v>4</v>
      </c>
      <c r="AC100" s="74">
        <f t="shared" si="32"/>
        <v>0</v>
      </c>
      <c r="AD100" s="74">
        <f t="shared" si="32"/>
        <v>0</v>
      </c>
      <c r="AE100" s="74">
        <f t="shared" si="32"/>
        <v>0</v>
      </c>
      <c r="AF100" s="74">
        <f t="shared" si="32"/>
        <v>0</v>
      </c>
      <c r="AG100" s="74">
        <f t="shared" si="32"/>
        <v>0</v>
      </c>
      <c r="AH100" s="74">
        <f t="shared" si="32"/>
        <v>0</v>
      </c>
      <c r="AI100" s="74">
        <f t="shared" si="32"/>
        <v>0</v>
      </c>
      <c r="AJ100" s="74">
        <f t="shared" si="32"/>
        <v>0</v>
      </c>
      <c r="AK100" s="74">
        <f t="shared" si="32"/>
        <v>0</v>
      </c>
      <c r="AL100" s="74">
        <f t="shared" si="32"/>
        <v>0</v>
      </c>
      <c r="AM100" s="74">
        <f t="shared" si="32"/>
        <v>0</v>
      </c>
      <c r="AN100" s="74">
        <f t="shared" si="32"/>
        <v>0</v>
      </c>
      <c r="AO100" s="74">
        <f t="shared" si="32"/>
        <v>0</v>
      </c>
      <c r="AP100" s="74">
        <f t="shared" si="32"/>
        <v>0</v>
      </c>
      <c r="AQ100" s="74">
        <f t="shared" si="32"/>
        <v>1</v>
      </c>
      <c r="AR100" s="74">
        <f t="shared" si="32"/>
        <v>1</v>
      </c>
      <c r="AS100" s="74">
        <f t="shared" si="32"/>
        <v>0</v>
      </c>
      <c r="AT100" s="74">
        <f t="shared" si="32"/>
        <v>0</v>
      </c>
      <c r="AU100" s="74">
        <f t="shared" si="32"/>
        <v>0</v>
      </c>
      <c r="AV100" s="74">
        <f t="shared" si="32"/>
        <v>0</v>
      </c>
      <c r="AW100" s="74">
        <f t="shared" si="32"/>
        <v>0</v>
      </c>
      <c r="AX100" s="74">
        <f t="shared" si="32"/>
        <v>0</v>
      </c>
      <c r="AY100" s="74">
        <f t="shared" si="32"/>
        <v>0</v>
      </c>
      <c r="AZ100" s="74">
        <f t="shared" si="32"/>
        <v>0</v>
      </c>
      <c r="BA100" s="74">
        <f t="shared" si="32"/>
        <v>0</v>
      </c>
      <c r="BB100" s="74">
        <f t="shared" si="32"/>
        <v>0</v>
      </c>
      <c r="BC100" s="74">
        <f t="shared" si="32"/>
        <v>0</v>
      </c>
      <c r="BD100" s="74">
        <f t="shared" si="32"/>
        <v>0</v>
      </c>
      <c r="BE100" s="74">
        <f t="shared" si="32"/>
        <v>0</v>
      </c>
      <c r="BF100" s="74">
        <f t="shared" si="32"/>
        <v>0</v>
      </c>
      <c r="BG100" s="74">
        <f t="shared" si="32"/>
        <v>0</v>
      </c>
      <c r="BH100" s="74">
        <f t="shared" si="32"/>
        <v>0</v>
      </c>
      <c r="BI100" s="74">
        <f t="shared" si="32"/>
        <v>0</v>
      </c>
      <c r="BJ100" s="74">
        <f t="shared" si="32"/>
        <v>0</v>
      </c>
      <c r="BK100" s="74">
        <f t="shared" si="32"/>
        <v>0</v>
      </c>
      <c r="BL100" s="74">
        <f t="shared" si="32"/>
        <v>1</v>
      </c>
      <c r="BM100" s="74">
        <f t="shared" si="32"/>
        <v>0</v>
      </c>
      <c r="BN100" s="74">
        <f t="shared" si="32"/>
        <v>0</v>
      </c>
      <c r="BO100" s="74">
        <f t="shared" ref="BO100:BZ100" si="33">SUM(BO5:BO99)</f>
        <v>0</v>
      </c>
      <c r="BP100" s="74">
        <f t="shared" si="33"/>
        <v>0</v>
      </c>
      <c r="BQ100" s="74">
        <f t="shared" si="33"/>
        <v>0</v>
      </c>
      <c r="BR100" s="74">
        <f t="shared" si="33"/>
        <v>0</v>
      </c>
      <c r="BS100" s="74">
        <f t="shared" si="33"/>
        <v>0</v>
      </c>
      <c r="BT100" s="74">
        <f t="shared" si="33"/>
        <v>0</v>
      </c>
      <c r="BU100" s="74">
        <f t="shared" si="33"/>
        <v>0</v>
      </c>
      <c r="BV100" s="74">
        <f t="shared" si="33"/>
        <v>0</v>
      </c>
      <c r="BW100" s="74">
        <f t="shared" si="33"/>
        <v>0</v>
      </c>
      <c r="BX100" s="74">
        <f t="shared" si="33"/>
        <v>0</v>
      </c>
      <c r="BY100" s="74">
        <f t="shared" si="33"/>
        <v>0</v>
      </c>
      <c r="BZ100" s="74">
        <f t="shared" si="33"/>
        <v>0</v>
      </c>
      <c r="CA100" s="74"/>
      <c r="CB100" s="74">
        <f t="shared" ref="CB100:DL100" si="34">SUM(CB5:CB99)</f>
        <v>0</v>
      </c>
      <c r="CC100" s="74">
        <f t="shared" si="34"/>
        <v>0</v>
      </c>
      <c r="CD100" s="74">
        <f t="shared" si="34"/>
        <v>0</v>
      </c>
      <c r="CE100" s="74">
        <f t="shared" si="34"/>
        <v>0</v>
      </c>
      <c r="CF100" s="74">
        <f t="shared" si="34"/>
        <v>0</v>
      </c>
      <c r="CG100" s="74">
        <f t="shared" si="34"/>
        <v>0</v>
      </c>
      <c r="CH100" s="74"/>
      <c r="CI100" s="74">
        <f t="shared" si="34"/>
        <v>0</v>
      </c>
      <c r="CJ100" s="74">
        <f t="shared" si="34"/>
        <v>0</v>
      </c>
      <c r="CK100" s="74">
        <f t="shared" si="34"/>
        <v>0</v>
      </c>
      <c r="CL100" s="74">
        <f t="shared" si="34"/>
        <v>0</v>
      </c>
      <c r="CM100" s="74">
        <f t="shared" si="34"/>
        <v>0</v>
      </c>
      <c r="CN100" s="74">
        <f t="shared" si="34"/>
        <v>0</v>
      </c>
      <c r="CO100" s="74">
        <f t="shared" si="34"/>
        <v>0</v>
      </c>
      <c r="CP100" s="74">
        <f t="shared" si="34"/>
        <v>0</v>
      </c>
      <c r="CQ100" s="74">
        <f t="shared" si="34"/>
        <v>0</v>
      </c>
      <c r="CR100" s="74">
        <f t="shared" si="34"/>
        <v>0</v>
      </c>
      <c r="CS100" s="74">
        <f t="shared" si="34"/>
        <v>0</v>
      </c>
      <c r="CT100" s="74">
        <f t="shared" si="34"/>
        <v>0</v>
      </c>
      <c r="CU100" s="74">
        <f t="shared" si="34"/>
        <v>0</v>
      </c>
      <c r="CV100" s="74">
        <f t="shared" si="34"/>
        <v>0</v>
      </c>
      <c r="CW100" s="74">
        <f t="shared" si="34"/>
        <v>0</v>
      </c>
      <c r="CX100" s="74"/>
      <c r="CY100" s="74">
        <f t="shared" si="34"/>
        <v>0</v>
      </c>
      <c r="CZ100" s="74">
        <f t="shared" si="34"/>
        <v>0</v>
      </c>
      <c r="DA100" s="74">
        <f t="shared" si="34"/>
        <v>0</v>
      </c>
      <c r="DB100" s="73">
        <f t="shared" si="34"/>
        <v>8</v>
      </c>
      <c r="DC100" s="132">
        <f t="shared" si="34"/>
        <v>25</v>
      </c>
      <c r="DD100" s="132">
        <f t="shared" si="34"/>
        <v>95</v>
      </c>
      <c r="DE100" s="132">
        <f t="shared" si="34"/>
        <v>25</v>
      </c>
      <c r="DF100" s="132">
        <f t="shared" si="34"/>
        <v>0</v>
      </c>
      <c r="DG100" s="132">
        <f t="shared" si="34"/>
        <v>145</v>
      </c>
      <c r="DH100" s="133">
        <f t="shared" si="34"/>
        <v>2</v>
      </c>
      <c r="DI100" s="133">
        <f t="shared" si="34"/>
        <v>4.5999999999999996</v>
      </c>
      <c r="DJ100" s="133">
        <f t="shared" si="34"/>
        <v>1.5</v>
      </c>
      <c r="DK100" s="133">
        <f t="shared" si="34"/>
        <v>0</v>
      </c>
      <c r="DL100" s="133">
        <f t="shared" si="34"/>
        <v>8.1</v>
      </c>
    </row>
  </sheetData>
  <mergeCells count="12">
    <mergeCell ref="DL2:DL4"/>
    <mergeCell ref="C1:H1"/>
    <mergeCell ref="DB2:DB4"/>
    <mergeCell ref="DC2:DC4"/>
    <mergeCell ref="DD2:DD4"/>
    <mergeCell ref="DE2:DE4"/>
    <mergeCell ref="DF2:DF4"/>
    <mergeCell ref="DG2:DG4"/>
    <mergeCell ref="DH2:DH4"/>
    <mergeCell ref="DI2:DI4"/>
    <mergeCell ref="DJ2:DJ4"/>
    <mergeCell ref="DK2:DK4"/>
  </mergeCells>
  <printOptions horizontalCentered="1"/>
  <pageMargins left="0.75" right="0.75" top="1" bottom="1" header="0.5" footer="0.5"/>
  <pageSetup paperSize="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DL100"/>
  <sheetViews>
    <sheetView showGridLines="0" workbookViewId="0"/>
  </sheetViews>
  <sheetFormatPr defaultRowHeight="12.75" x14ac:dyDescent="0.2"/>
  <cols>
    <col min="1" max="1" width="6.42578125" style="2" customWidth="1"/>
    <col min="2" max="2" width="16.28515625" customWidth="1"/>
    <col min="3" max="4" width="4.7109375" customWidth="1"/>
    <col min="5" max="5" width="6.140625" customWidth="1"/>
    <col min="6" max="13" width="4.7109375" customWidth="1"/>
    <col min="14" max="14" width="6.28515625" customWidth="1"/>
    <col min="15" max="28" width="4.7109375" customWidth="1"/>
    <col min="29" max="30" width="5.42578125" customWidth="1"/>
    <col min="31" max="31" width="4.7109375" customWidth="1"/>
    <col min="32" max="32" width="5.7109375" customWidth="1"/>
    <col min="33" max="35" width="4.7109375" customWidth="1"/>
    <col min="36" max="36" width="5.28515625" customWidth="1"/>
    <col min="37" max="41" width="4.7109375" customWidth="1"/>
    <col min="42" max="43" width="5.28515625" customWidth="1"/>
    <col min="44" max="44" width="4.7109375" customWidth="1"/>
    <col min="45" max="45" width="5.5703125" customWidth="1"/>
    <col min="46" max="46" width="4.7109375" customWidth="1"/>
    <col min="47" max="47" width="5.28515625" customWidth="1"/>
    <col min="48" max="49" width="4.7109375" customWidth="1"/>
    <col min="50" max="50" width="5.5703125" customWidth="1"/>
    <col min="51" max="51" width="4.7109375" customWidth="1"/>
    <col min="52" max="52" width="4.28515625" customWidth="1"/>
    <col min="53" max="53" width="4.5703125" customWidth="1"/>
    <col min="54" max="55" width="4.7109375" customWidth="1"/>
    <col min="56" max="56" width="5.28515625" customWidth="1"/>
    <col min="57" max="57" width="4.7109375" customWidth="1"/>
    <col min="58" max="59" width="5.7109375" customWidth="1"/>
    <col min="60" max="64" width="4.7109375" customWidth="1"/>
    <col min="65" max="65" width="5.85546875" customWidth="1"/>
    <col min="66" max="66" width="4.7109375" customWidth="1"/>
    <col min="67" max="67" width="5.5703125" customWidth="1"/>
    <col min="68" max="73" width="4.7109375" customWidth="1"/>
    <col min="74" max="74" width="5.7109375" customWidth="1"/>
    <col min="75" max="83" width="4.7109375" customWidth="1"/>
    <col min="84" max="84" width="5.85546875" customWidth="1"/>
    <col min="85" max="86" width="4.7109375" customWidth="1"/>
    <col min="87" max="87" width="5.140625" customWidth="1"/>
    <col min="88" max="91" width="4.7109375" customWidth="1"/>
    <col min="92" max="92" width="5.7109375" customWidth="1"/>
    <col min="93" max="98" width="4.7109375" customWidth="1"/>
    <col min="99" max="100" width="5.140625" customWidth="1"/>
    <col min="101" max="101" width="4.7109375" customWidth="1"/>
    <col min="102" max="102" width="5.42578125" customWidth="1"/>
    <col min="103" max="103" width="4.7109375" customWidth="1"/>
    <col min="104" max="104" width="5.7109375" customWidth="1"/>
    <col min="105" max="106" width="4.7109375" customWidth="1"/>
    <col min="107" max="107" width="8" hidden="1" customWidth="1"/>
    <col min="108" max="108" width="8.28515625" hidden="1" customWidth="1"/>
    <col min="109" max="109" width="9.7109375" hidden="1" customWidth="1"/>
    <col min="110" max="110" width="9.85546875" hidden="1" customWidth="1"/>
    <col min="111" max="111" width="9.28515625" customWidth="1"/>
    <col min="112" max="112" width="8.28515625" hidden="1" customWidth="1"/>
    <col min="113" max="113" width="8" hidden="1" customWidth="1"/>
    <col min="114" max="115" width="7.85546875" hidden="1" customWidth="1"/>
    <col min="116" max="116" width="8.5703125" customWidth="1"/>
  </cols>
  <sheetData>
    <row r="1" spans="1:116" ht="13.5" thickBot="1" x14ac:dyDescent="0.25">
      <c r="B1" s="6"/>
      <c r="C1" s="244" t="s">
        <v>210</v>
      </c>
      <c r="D1" s="245"/>
      <c r="E1" s="245"/>
      <c r="F1" s="245"/>
      <c r="G1" s="245"/>
      <c r="H1" s="246"/>
    </row>
    <row r="2" spans="1:116" ht="142.9" customHeight="1" x14ac:dyDescent="0.2">
      <c r="C2" s="75" t="s">
        <v>148</v>
      </c>
      <c r="D2" s="76" t="s">
        <v>2</v>
      </c>
      <c r="E2" s="76" t="s">
        <v>3</v>
      </c>
      <c r="F2" s="76" t="s">
        <v>4</v>
      </c>
      <c r="G2" s="76" t="s">
        <v>166</v>
      </c>
      <c r="H2" s="76" t="s">
        <v>167</v>
      </c>
      <c r="I2" s="76" t="s">
        <v>168</v>
      </c>
      <c r="J2" s="76" t="s">
        <v>169</v>
      </c>
      <c r="K2" s="76" t="s">
        <v>7</v>
      </c>
      <c r="L2" s="76" t="s">
        <v>8</v>
      </c>
      <c r="M2" s="76" t="s">
        <v>9</v>
      </c>
      <c r="N2" s="153" t="s">
        <v>204</v>
      </c>
      <c r="O2" s="76" t="s">
        <v>150</v>
      </c>
      <c r="P2" s="141" t="s">
        <v>11</v>
      </c>
      <c r="Q2" s="76" t="s">
        <v>151</v>
      </c>
      <c r="R2" s="76" t="s">
        <v>201</v>
      </c>
      <c r="S2" s="76" t="s">
        <v>12</v>
      </c>
      <c r="T2" s="76" t="s">
        <v>13</v>
      </c>
      <c r="U2" s="76" t="s">
        <v>124</v>
      </c>
      <c r="V2" s="76" t="s">
        <v>16</v>
      </c>
      <c r="W2" s="76" t="s">
        <v>20</v>
      </c>
      <c r="X2" s="76" t="s">
        <v>194</v>
      </c>
      <c r="Y2" s="76" t="s">
        <v>129</v>
      </c>
      <c r="Z2" s="76" t="s">
        <v>26</v>
      </c>
      <c r="AA2" s="76" t="s">
        <v>119</v>
      </c>
      <c r="AB2" s="76" t="s">
        <v>30</v>
      </c>
      <c r="AC2" s="76" t="s">
        <v>170</v>
      </c>
      <c r="AD2" s="76" t="s">
        <v>171</v>
      </c>
      <c r="AE2" s="76" t="s">
        <v>172</v>
      </c>
      <c r="AF2" s="76" t="s">
        <v>173</v>
      </c>
      <c r="AG2" s="76" t="s">
        <v>34</v>
      </c>
      <c r="AH2" s="76" t="s">
        <v>158</v>
      </c>
      <c r="AI2" s="76" t="s">
        <v>35</v>
      </c>
      <c r="AJ2" s="76" t="s">
        <v>195</v>
      </c>
      <c r="AK2" s="76" t="s">
        <v>36</v>
      </c>
      <c r="AL2" s="76" t="s">
        <v>37</v>
      </c>
      <c r="AM2" s="76" t="s">
        <v>196</v>
      </c>
      <c r="AN2" s="76" t="s">
        <v>174</v>
      </c>
      <c r="AO2" s="76" t="s">
        <v>175</v>
      </c>
      <c r="AP2" s="76" t="s">
        <v>159</v>
      </c>
      <c r="AQ2" s="76" t="s">
        <v>176</v>
      </c>
      <c r="AR2" s="76" t="s">
        <v>177</v>
      </c>
      <c r="AS2" s="76" t="s">
        <v>178</v>
      </c>
      <c r="AT2" s="76" t="s">
        <v>179</v>
      </c>
      <c r="AU2" s="76" t="s">
        <v>180</v>
      </c>
      <c r="AV2" s="76" t="s">
        <v>49</v>
      </c>
      <c r="AW2" s="76" t="s">
        <v>197</v>
      </c>
      <c r="AX2" s="76" t="s">
        <v>162</v>
      </c>
      <c r="AY2" s="76" t="s">
        <v>55</v>
      </c>
      <c r="AZ2" s="76" t="s">
        <v>183</v>
      </c>
      <c r="BA2" s="76" t="s">
        <v>184</v>
      </c>
      <c r="BB2" s="141" t="s">
        <v>185</v>
      </c>
      <c r="BC2" s="141" t="s">
        <v>186</v>
      </c>
      <c r="BD2" s="141" t="s">
        <v>187</v>
      </c>
      <c r="BE2" s="76" t="s">
        <v>188</v>
      </c>
      <c r="BF2" s="76" t="s">
        <v>189</v>
      </c>
      <c r="BG2" s="76" t="s">
        <v>59</v>
      </c>
      <c r="BH2" s="76" t="s">
        <v>163</v>
      </c>
      <c r="BI2" s="76" t="s">
        <v>164</v>
      </c>
      <c r="BJ2" s="76" t="s">
        <v>62</v>
      </c>
      <c r="BK2" s="76" t="s">
        <v>132</v>
      </c>
      <c r="BL2" s="76" t="s">
        <v>190</v>
      </c>
      <c r="BM2" s="76" t="s">
        <v>191</v>
      </c>
      <c r="BN2" s="76" t="s">
        <v>192</v>
      </c>
      <c r="BO2" s="76" t="s">
        <v>193</v>
      </c>
      <c r="BP2" s="76" t="s">
        <v>102</v>
      </c>
      <c r="BQ2" s="225" t="s">
        <v>202</v>
      </c>
      <c r="BR2" s="225"/>
      <c r="BS2" s="225"/>
      <c r="BT2" s="225"/>
      <c r="BU2" s="225"/>
      <c r="BV2" s="225"/>
      <c r="BW2" s="225"/>
      <c r="BX2" s="225"/>
      <c r="BY2" s="225"/>
      <c r="BZ2" s="225"/>
      <c r="CA2" s="225"/>
      <c r="CB2" s="225"/>
      <c r="CC2" s="225"/>
      <c r="CD2" s="225"/>
      <c r="CE2" s="225"/>
      <c r="CF2" s="225"/>
      <c r="CG2" s="225"/>
      <c r="CH2" s="225"/>
      <c r="CI2" s="225"/>
      <c r="CJ2" s="225"/>
      <c r="CK2" s="225"/>
      <c r="CL2" s="225"/>
      <c r="CM2" s="225"/>
      <c r="CN2" s="225"/>
      <c r="CO2" s="225"/>
      <c r="CP2" s="225"/>
      <c r="CQ2" s="225"/>
      <c r="CR2" s="225"/>
      <c r="CS2" s="225"/>
      <c r="CT2" s="225"/>
      <c r="CU2" s="225"/>
      <c r="CV2" s="225"/>
      <c r="CW2" s="225"/>
      <c r="CX2" s="225"/>
      <c r="CY2" s="225"/>
      <c r="CZ2" s="225"/>
      <c r="DA2" s="226"/>
      <c r="DB2" s="247" t="s">
        <v>105</v>
      </c>
      <c r="DC2" s="247" t="s">
        <v>106</v>
      </c>
      <c r="DD2" s="247" t="s">
        <v>107</v>
      </c>
      <c r="DE2" s="247" t="s">
        <v>108</v>
      </c>
      <c r="DF2" s="247" t="s">
        <v>109</v>
      </c>
      <c r="DG2" s="247" t="s">
        <v>110</v>
      </c>
      <c r="DH2" s="241" t="s">
        <v>111</v>
      </c>
      <c r="DI2" s="241" t="s">
        <v>112</v>
      </c>
      <c r="DJ2" s="241" t="s">
        <v>113</v>
      </c>
      <c r="DK2" s="241" t="s">
        <v>114</v>
      </c>
      <c r="DL2" s="241" t="s">
        <v>115</v>
      </c>
    </row>
    <row r="3" spans="1:116" ht="13.5" thickBot="1" x14ac:dyDescent="0.25">
      <c r="C3" s="88">
        <f t="shared" ref="C3:BN3" si="0">IF(C$2="",0,VLOOKUP(C$2,Vendor,2))</f>
        <v>25</v>
      </c>
      <c r="D3" s="89">
        <f t="shared" si="0"/>
        <v>25</v>
      </c>
      <c r="E3" s="89">
        <f t="shared" si="0"/>
        <v>25</v>
      </c>
      <c r="F3" s="89">
        <f t="shared" si="0"/>
        <v>10</v>
      </c>
      <c r="G3" s="89">
        <f t="shared" si="0"/>
        <v>10</v>
      </c>
      <c r="H3" s="89">
        <f t="shared" si="0"/>
        <v>25</v>
      </c>
      <c r="I3" s="89">
        <f t="shared" si="0"/>
        <v>10</v>
      </c>
      <c r="J3" s="89">
        <f t="shared" si="0"/>
        <v>25</v>
      </c>
      <c r="K3" s="89">
        <f t="shared" si="0"/>
        <v>25</v>
      </c>
      <c r="L3" s="89">
        <f t="shared" si="0"/>
        <v>25</v>
      </c>
      <c r="M3" s="89">
        <f t="shared" si="0"/>
        <v>25</v>
      </c>
      <c r="N3" s="89">
        <f t="shared" si="0"/>
        <v>50</v>
      </c>
      <c r="O3" s="89">
        <f t="shared" si="0"/>
        <v>25</v>
      </c>
      <c r="P3" s="89">
        <f t="shared" si="0"/>
        <v>10</v>
      </c>
      <c r="Q3" s="89">
        <f t="shared" si="0"/>
        <v>25</v>
      </c>
      <c r="R3" s="89">
        <f t="shared" si="0"/>
        <v>10</v>
      </c>
      <c r="S3" s="89">
        <f t="shared" si="0"/>
        <v>25</v>
      </c>
      <c r="T3" s="89">
        <f t="shared" si="0"/>
        <v>10</v>
      </c>
      <c r="U3" s="89">
        <f t="shared" si="0"/>
        <v>10</v>
      </c>
      <c r="V3" s="89">
        <f t="shared" si="0"/>
        <v>10</v>
      </c>
      <c r="W3" s="89">
        <f t="shared" si="0"/>
        <v>25</v>
      </c>
      <c r="X3" s="89">
        <f t="shared" si="0"/>
        <v>50</v>
      </c>
      <c r="Y3" s="89">
        <f t="shared" si="0"/>
        <v>25</v>
      </c>
      <c r="Z3" s="89">
        <f t="shared" si="0"/>
        <v>25</v>
      </c>
      <c r="AA3" s="89">
        <f t="shared" si="0"/>
        <v>15</v>
      </c>
      <c r="AB3" s="89">
        <f t="shared" si="0"/>
        <v>5</v>
      </c>
      <c r="AC3" s="89">
        <f t="shared" si="0"/>
        <v>25</v>
      </c>
      <c r="AD3" s="89">
        <f t="shared" si="0"/>
        <v>100</v>
      </c>
      <c r="AE3" s="89">
        <f t="shared" si="0"/>
        <v>25</v>
      </c>
      <c r="AF3" s="89">
        <f t="shared" si="0"/>
        <v>100</v>
      </c>
      <c r="AG3" s="89">
        <f t="shared" si="0"/>
        <v>25</v>
      </c>
      <c r="AH3" s="89">
        <f t="shared" si="0"/>
        <v>20</v>
      </c>
      <c r="AI3" s="89">
        <f t="shared" si="0"/>
        <v>25</v>
      </c>
      <c r="AJ3" s="89">
        <f t="shared" si="0"/>
        <v>25</v>
      </c>
      <c r="AK3" s="89">
        <f t="shared" si="0"/>
        <v>10</v>
      </c>
      <c r="AL3" s="89">
        <f t="shared" si="0"/>
        <v>25</v>
      </c>
      <c r="AM3" s="89">
        <f t="shared" si="0"/>
        <v>25</v>
      </c>
      <c r="AN3" s="89">
        <f t="shared" si="0"/>
        <v>10</v>
      </c>
      <c r="AO3" s="89">
        <f t="shared" si="0"/>
        <v>25</v>
      </c>
      <c r="AP3" s="89">
        <f t="shared" si="0"/>
        <v>10</v>
      </c>
      <c r="AQ3" s="89">
        <f t="shared" si="0"/>
        <v>25</v>
      </c>
      <c r="AR3" s="89">
        <f t="shared" si="0"/>
        <v>50</v>
      </c>
      <c r="AS3" s="89">
        <f t="shared" si="0"/>
        <v>25</v>
      </c>
      <c r="AT3" s="89">
        <f t="shared" si="0"/>
        <v>50</v>
      </c>
      <c r="AU3" s="89">
        <f t="shared" si="0"/>
        <v>100</v>
      </c>
      <c r="AV3" s="89">
        <f t="shared" si="0"/>
        <v>10</v>
      </c>
      <c r="AW3" s="89">
        <f t="shared" si="0"/>
        <v>10</v>
      </c>
      <c r="AX3" s="89">
        <f t="shared" si="0"/>
        <v>25</v>
      </c>
      <c r="AY3" s="89">
        <f t="shared" si="0"/>
        <v>25</v>
      </c>
      <c r="AZ3" s="89">
        <f t="shared" si="0"/>
        <v>25</v>
      </c>
      <c r="BA3" s="89">
        <f t="shared" si="0"/>
        <v>50</v>
      </c>
      <c r="BB3" s="89">
        <f t="shared" si="0"/>
        <v>25</v>
      </c>
      <c r="BC3" s="89">
        <f t="shared" si="0"/>
        <v>50</v>
      </c>
      <c r="BD3" s="89">
        <f t="shared" si="0"/>
        <v>100</v>
      </c>
      <c r="BE3" s="89">
        <f t="shared" si="0"/>
        <v>10</v>
      </c>
      <c r="BF3" s="89">
        <f t="shared" si="0"/>
        <v>25</v>
      </c>
      <c r="BG3" s="89">
        <f t="shared" si="0"/>
        <v>10</v>
      </c>
      <c r="BH3" s="89">
        <f t="shared" si="0"/>
        <v>10</v>
      </c>
      <c r="BI3" s="89">
        <f t="shared" si="0"/>
        <v>25</v>
      </c>
      <c r="BJ3" s="89">
        <f t="shared" si="0"/>
        <v>20</v>
      </c>
      <c r="BK3" s="89">
        <f t="shared" si="0"/>
        <v>10</v>
      </c>
      <c r="BL3" s="89">
        <f t="shared" si="0"/>
        <v>25</v>
      </c>
      <c r="BM3" s="89">
        <f t="shared" si="0"/>
        <v>100</v>
      </c>
      <c r="BN3" s="89">
        <f t="shared" si="0"/>
        <v>25</v>
      </c>
      <c r="BO3" s="89">
        <f t="shared" ref="BO3:DA3" si="1">IF(BO$2="",0,VLOOKUP(BO$2,Vendor,2))</f>
        <v>100</v>
      </c>
      <c r="BP3" s="89">
        <f t="shared" si="1"/>
        <v>10</v>
      </c>
      <c r="BQ3" s="89">
        <f t="shared" si="1"/>
        <v>25</v>
      </c>
      <c r="BR3" s="89">
        <f t="shared" si="1"/>
        <v>0</v>
      </c>
      <c r="BS3" s="89">
        <f t="shared" si="1"/>
        <v>0</v>
      </c>
      <c r="BT3" s="89">
        <f t="shared" si="1"/>
        <v>0</v>
      </c>
      <c r="BU3" s="89">
        <f t="shared" si="1"/>
        <v>0</v>
      </c>
      <c r="BV3" s="89">
        <f t="shared" si="1"/>
        <v>0</v>
      </c>
      <c r="BW3" s="89">
        <f t="shared" si="1"/>
        <v>0</v>
      </c>
      <c r="BX3" s="89">
        <f t="shared" si="1"/>
        <v>0</v>
      </c>
      <c r="BY3" s="89">
        <f t="shared" si="1"/>
        <v>0</v>
      </c>
      <c r="BZ3" s="89">
        <f t="shared" si="1"/>
        <v>0</v>
      </c>
      <c r="CA3" s="89">
        <f t="shared" si="1"/>
        <v>0</v>
      </c>
      <c r="CB3" s="89">
        <f t="shared" si="1"/>
        <v>0</v>
      </c>
      <c r="CC3" s="89">
        <f t="shared" si="1"/>
        <v>0</v>
      </c>
      <c r="CD3" s="89">
        <f t="shared" si="1"/>
        <v>0</v>
      </c>
      <c r="CE3" s="89">
        <f t="shared" si="1"/>
        <v>0</v>
      </c>
      <c r="CF3" s="89">
        <f t="shared" si="1"/>
        <v>0</v>
      </c>
      <c r="CG3" s="89">
        <f t="shared" si="1"/>
        <v>0</v>
      </c>
      <c r="CH3" s="89">
        <f t="shared" si="1"/>
        <v>0</v>
      </c>
      <c r="CI3" s="89">
        <f t="shared" si="1"/>
        <v>0</v>
      </c>
      <c r="CJ3" s="89">
        <f t="shared" si="1"/>
        <v>0</v>
      </c>
      <c r="CK3" s="89">
        <f t="shared" si="1"/>
        <v>0</v>
      </c>
      <c r="CL3" s="89">
        <f t="shared" si="1"/>
        <v>0</v>
      </c>
      <c r="CM3" s="89">
        <f t="shared" si="1"/>
        <v>0</v>
      </c>
      <c r="CN3" s="89">
        <f t="shared" si="1"/>
        <v>0</v>
      </c>
      <c r="CO3" s="89">
        <f t="shared" si="1"/>
        <v>0</v>
      </c>
      <c r="CP3" s="89">
        <f t="shared" si="1"/>
        <v>0</v>
      </c>
      <c r="CQ3" s="89">
        <f t="shared" si="1"/>
        <v>0</v>
      </c>
      <c r="CR3" s="89">
        <f t="shared" si="1"/>
        <v>0</v>
      </c>
      <c r="CS3" s="89">
        <f t="shared" si="1"/>
        <v>0</v>
      </c>
      <c r="CT3" s="89">
        <f t="shared" si="1"/>
        <v>0</v>
      </c>
      <c r="CU3" s="89">
        <f t="shared" si="1"/>
        <v>0</v>
      </c>
      <c r="CV3" s="89">
        <f t="shared" si="1"/>
        <v>0</v>
      </c>
      <c r="CW3" s="89">
        <f t="shared" si="1"/>
        <v>0</v>
      </c>
      <c r="CX3" s="89">
        <f t="shared" si="1"/>
        <v>0</v>
      </c>
      <c r="CY3" s="89">
        <f t="shared" si="1"/>
        <v>0</v>
      </c>
      <c r="CZ3" s="89">
        <f t="shared" si="1"/>
        <v>0</v>
      </c>
      <c r="DA3" s="220">
        <f t="shared" si="1"/>
        <v>0</v>
      </c>
      <c r="DB3" s="248"/>
      <c r="DC3" s="248"/>
      <c r="DD3" s="248"/>
      <c r="DE3" s="248"/>
      <c r="DF3" s="248"/>
      <c r="DG3" s="248"/>
      <c r="DH3" s="242"/>
      <c r="DI3" s="242"/>
      <c r="DJ3" s="242"/>
      <c r="DK3" s="242"/>
      <c r="DL3" s="242"/>
    </row>
    <row r="4" spans="1:116" ht="26.25" thickBot="1" x14ac:dyDescent="0.25">
      <c r="A4" s="86" t="s">
        <v>66</v>
      </c>
      <c r="B4" s="87" t="s">
        <v>0</v>
      </c>
      <c r="C4" s="221">
        <f t="shared" ref="C4:BN4" si="2">IF(C$2="",0,VLOOKUP(C$2,Vendor,3))</f>
        <v>7.0000000000000007E-2</v>
      </c>
      <c r="D4" s="222">
        <f t="shared" si="2"/>
        <v>0.1</v>
      </c>
      <c r="E4" s="222">
        <f t="shared" si="2"/>
        <v>0.08</v>
      </c>
      <c r="F4" s="222">
        <f t="shared" si="2"/>
        <v>0.08</v>
      </c>
      <c r="G4" s="222">
        <f t="shared" si="2"/>
        <v>0.09</v>
      </c>
      <c r="H4" s="222">
        <f t="shared" si="2"/>
        <v>0.09</v>
      </c>
      <c r="I4" s="222">
        <f t="shared" si="2"/>
        <v>0.13</v>
      </c>
      <c r="J4" s="222">
        <f t="shared" si="2"/>
        <v>0.13</v>
      </c>
      <c r="K4" s="222">
        <f t="shared" si="2"/>
        <v>7.0000000000000007E-2</v>
      </c>
      <c r="L4" s="222">
        <f t="shared" si="2"/>
        <v>0.03</v>
      </c>
      <c r="M4" s="222">
        <f t="shared" si="2"/>
        <v>0.08</v>
      </c>
      <c r="N4" s="223">
        <f t="shared" si="2"/>
        <v>1.4999999999999999E-2</v>
      </c>
      <c r="O4" s="222">
        <f t="shared" si="2"/>
        <v>0.08</v>
      </c>
      <c r="P4" s="222">
        <f t="shared" si="2"/>
        <v>0.04</v>
      </c>
      <c r="Q4" s="222">
        <f t="shared" si="2"/>
        <v>0.08</v>
      </c>
      <c r="R4" s="222">
        <f t="shared" si="2"/>
        <v>0.1</v>
      </c>
      <c r="S4" s="222">
        <f t="shared" si="2"/>
        <v>0.11</v>
      </c>
      <c r="T4" s="222">
        <f t="shared" si="2"/>
        <v>0.1</v>
      </c>
      <c r="U4" s="222">
        <f t="shared" si="2"/>
        <v>0.09</v>
      </c>
      <c r="V4" s="222">
        <f t="shared" si="2"/>
        <v>0.09</v>
      </c>
      <c r="W4" s="222">
        <f t="shared" si="2"/>
        <v>0.08</v>
      </c>
      <c r="X4" s="223">
        <f t="shared" si="2"/>
        <v>1.4999999999999999E-2</v>
      </c>
      <c r="Y4" s="222">
        <f t="shared" si="2"/>
        <v>0.04</v>
      </c>
      <c r="Z4" s="234">
        <f t="shared" si="2"/>
        <v>0.04</v>
      </c>
      <c r="AA4" s="222">
        <f t="shared" si="2"/>
        <v>0.05</v>
      </c>
      <c r="AB4" s="222">
        <f t="shared" si="2"/>
        <v>0.08</v>
      </c>
      <c r="AC4" s="222">
        <f t="shared" si="2"/>
        <v>0.04</v>
      </c>
      <c r="AD4" s="222">
        <f t="shared" si="2"/>
        <v>0.04</v>
      </c>
      <c r="AE4" s="222">
        <f t="shared" si="2"/>
        <v>0.09</v>
      </c>
      <c r="AF4" s="222">
        <f t="shared" si="2"/>
        <v>0.09</v>
      </c>
      <c r="AG4" s="222">
        <f t="shared" si="2"/>
        <v>0.09</v>
      </c>
      <c r="AH4" s="222">
        <f t="shared" si="2"/>
        <v>7.0000000000000007E-2</v>
      </c>
      <c r="AI4" s="222">
        <f t="shared" si="2"/>
        <v>0.03</v>
      </c>
      <c r="AJ4" s="222">
        <f t="shared" si="2"/>
        <v>0.03</v>
      </c>
      <c r="AK4" s="222">
        <f t="shared" si="2"/>
        <v>0.08</v>
      </c>
      <c r="AL4" s="222">
        <f t="shared" si="2"/>
        <v>0.04</v>
      </c>
      <c r="AM4" s="222">
        <f t="shared" si="2"/>
        <v>0.09</v>
      </c>
      <c r="AN4" s="222">
        <f t="shared" si="2"/>
        <v>0.09</v>
      </c>
      <c r="AO4" s="222">
        <f t="shared" si="2"/>
        <v>0.09</v>
      </c>
      <c r="AP4" s="222">
        <f t="shared" si="2"/>
        <v>0.08</v>
      </c>
      <c r="AQ4" s="222">
        <f t="shared" si="2"/>
        <v>0.04</v>
      </c>
      <c r="AR4" s="222">
        <f t="shared" si="2"/>
        <v>0.04</v>
      </c>
      <c r="AS4" s="222">
        <f t="shared" si="2"/>
        <v>0.03</v>
      </c>
      <c r="AT4" s="222">
        <f t="shared" si="2"/>
        <v>0.03</v>
      </c>
      <c r="AU4" s="222">
        <f t="shared" si="2"/>
        <v>0.03</v>
      </c>
      <c r="AV4" s="222">
        <f t="shared" si="2"/>
        <v>0.08</v>
      </c>
      <c r="AW4" s="222">
        <f t="shared" si="2"/>
        <v>0.08</v>
      </c>
      <c r="AX4" s="222">
        <f t="shared" si="2"/>
        <v>0.1</v>
      </c>
      <c r="AY4" s="223">
        <f t="shared" si="2"/>
        <v>2.5000000000000001E-2</v>
      </c>
      <c r="AZ4" s="222">
        <f t="shared" si="2"/>
        <v>0.03</v>
      </c>
      <c r="BA4" s="222">
        <f t="shared" si="2"/>
        <v>0.03</v>
      </c>
      <c r="BB4" s="222">
        <f t="shared" si="2"/>
        <v>0.04</v>
      </c>
      <c r="BC4" s="222">
        <f t="shared" si="2"/>
        <v>0.04</v>
      </c>
      <c r="BD4" s="222">
        <f t="shared" si="2"/>
        <v>0.04</v>
      </c>
      <c r="BE4" s="222">
        <f t="shared" si="2"/>
        <v>7.0000000000000007E-2</v>
      </c>
      <c r="BF4" s="222">
        <f t="shared" si="2"/>
        <v>7.0000000000000007E-2</v>
      </c>
      <c r="BG4" s="222">
        <f t="shared" si="2"/>
        <v>0.03</v>
      </c>
      <c r="BH4" s="222">
        <f t="shared" si="2"/>
        <v>0.05</v>
      </c>
      <c r="BI4" s="222">
        <f t="shared" si="2"/>
        <v>0.02</v>
      </c>
      <c r="BJ4" s="223">
        <f t="shared" si="2"/>
        <v>1.4999999999999999E-2</v>
      </c>
      <c r="BK4" s="222">
        <f t="shared" si="2"/>
        <v>0.1</v>
      </c>
      <c r="BL4" s="222">
        <f t="shared" si="2"/>
        <v>0.06</v>
      </c>
      <c r="BM4" s="222">
        <f t="shared" si="2"/>
        <v>0.06</v>
      </c>
      <c r="BN4" s="222">
        <f t="shared" si="2"/>
        <v>0.02</v>
      </c>
      <c r="BO4" s="222">
        <f t="shared" ref="BO4:DA4" si="3">IF(BO$2="",0,VLOOKUP(BO$2,Vendor,3))</f>
        <v>0.02</v>
      </c>
      <c r="BP4" s="222">
        <f t="shared" si="3"/>
        <v>0.04</v>
      </c>
      <c r="BQ4" s="222">
        <f t="shared" si="3"/>
        <v>0.1</v>
      </c>
      <c r="BR4" s="222">
        <f t="shared" si="3"/>
        <v>0</v>
      </c>
      <c r="BS4" s="222">
        <f t="shared" si="3"/>
        <v>0</v>
      </c>
      <c r="BT4" s="222">
        <f t="shared" si="3"/>
        <v>0</v>
      </c>
      <c r="BU4" s="222">
        <f t="shared" si="3"/>
        <v>0</v>
      </c>
      <c r="BV4" s="222">
        <f t="shared" si="3"/>
        <v>0</v>
      </c>
      <c r="BW4" s="222">
        <f t="shared" si="3"/>
        <v>0</v>
      </c>
      <c r="BX4" s="222">
        <f t="shared" si="3"/>
        <v>0</v>
      </c>
      <c r="BY4" s="222">
        <f t="shared" si="3"/>
        <v>0</v>
      </c>
      <c r="BZ4" s="222">
        <f t="shared" si="3"/>
        <v>0</v>
      </c>
      <c r="CA4" s="222">
        <f t="shared" si="3"/>
        <v>0</v>
      </c>
      <c r="CB4" s="222">
        <f t="shared" si="3"/>
        <v>0</v>
      </c>
      <c r="CC4" s="222">
        <f t="shared" si="3"/>
        <v>0</v>
      </c>
      <c r="CD4" s="222">
        <f t="shared" si="3"/>
        <v>0</v>
      </c>
      <c r="CE4" s="222">
        <f t="shared" si="3"/>
        <v>0</v>
      </c>
      <c r="CF4" s="222">
        <f t="shared" si="3"/>
        <v>0</v>
      </c>
      <c r="CG4" s="222">
        <f t="shared" si="3"/>
        <v>0</v>
      </c>
      <c r="CH4" s="222">
        <f t="shared" si="3"/>
        <v>0</v>
      </c>
      <c r="CI4" s="222">
        <f t="shared" si="3"/>
        <v>0</v>
      </c>
      <c r="CJ4" s="222">
        <f t="shared" si="3"/>
        <v>0</v>
      </c>
      <c r="CK4" s="222">
        <f t="shared" si="3"/>
        <v>0</v>
      </c>
      <c r="CL4" s="222">
        <f t="shared" si="3"/>
        <v>0</v>
      </c>
      <c r="CM4" s="222">
        <f t="shared" si="3"/>
        <v>0</v>
      </c>
      <c r="CN4" s="222">
        <f t="shared" si="3"/>
        <v>0</v>
      </c>
      <c r="CO4" s="222">
        <f t="shared" si="3"/>
        <v>0</v>
      </c>
      <c r="CP4" s="222">
        <f t="shared" si="3"/>
        <v>0</v>
      </c>
      <c r="CQ4" s="222">
        <f t="shared" si="3"/>
        <v>0</v>
      </c>
      <c r="CR4" s="222">
        <f t="shared" si="3"/>
        <v>0</v>
      </c>
      <c r="CS4" s="222">
        <f t="shared" si="3"/>
        <v>0</v>
      </c>
      <c r="CT4" s="222">
        <f t="shared" si="3"/>
        <v>0</v>
      </c>
      <c r="CU4" s="222">
        <f t="shared" si="3"/>
        <v>0</v>
      </c>
      <c r="CV4" s="222">
        <f t="shared" si="3"/>
        <v>0</v>
      </c>
      <c r="CW4" s="222">
        <f t="shared" si="3"/>
        <v>0</v>
      </c>
      <c r="CX4" s="222">
        <f t="shared" si="3"/>
        <v>0</v>
      </c>
      <c r="CY4" s="222">
        <f t="shared" si="3"/>
        <v>0</v>
      </c>
      <c r="CZ4" s="222">
        <f t="shared" si="3"/>
        <v>0</v>
      </c>
      <c r="DA4" s="224">
        <f t="shared" si="3"/>
        <v>0</v>
      </c>
      <c r="DB4" s="249"/>
      <c r="DC4" s="249"/>
      <c r="DD4" s="249"/>
      <c r="DE4" s="249"/>
      <c r="DF4" s="249"/>
      <c r="DG4" s="249"/>
      <c r="DH4" s="243"/>
      <c r="DI4" s="243"/>
      <c r="DJ4" s="243"/>
      <c r="DK4" s="243"/>
      <c r="DL4" s="243"/>
    </row>
    <row r="5" spans="1:116" x14ac:dyDescent="0.2">
      <c r="A5" s="60">
        <v>3</v>
      </c>
      <c r="B5" s="61" t="str">
        <f t="shared" ref="B5:B68" si="4">IF(ISERROR(VLOOKUP(A5,Month_Table,2))=TRUE,"",VLOOKUP(A5,Month_Table,2))</f>
        <v>February 2012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>
        <v>1</v>
      </c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3"/>
      <c r="DB5" s="72">
        <f>SUM(C5:DA5)</f>
        <v>1</v>
      </c>
      <c r="DC5" s="121">
        <f>+($C$3*$C5)+($D$3*$D5)+($E$3*$E5)+($F$3*$F5)+($G$3*$G5)+($H$3*$H5)+($I$3*$I5)+($J$3*$J5)+($K$3*$K5)+($L$3*$L5)+($M$3*$M5)+($N$3*$N5)+($O$3*$O5)+($P$3*$P5)+($Q$3*$Q5)+($R$3*$R5)+($S$3*$S5)+($T$3*$T5)+($U$3*$U5)+($V$3*$V5)+($W$3*$W5)+($X$3*$X5)+($Y$3*$Y5)+($Z$3*$Z5)</f>
        <v>0</v>
      </c>
      <c r="DD5" s="121">
        <f>+($AA$3*$AA5)+($AB$3*$AB5)+($AC$3*$AC5)+($AD$3*$AD5)+($AE$3*$AE5)+($AF$3*$AF5)++($AG$3*$AG5)+($AH$3*$AH5)+($AI$3*$AI5)+($AJ$3*$AJ5)+($AK$3*$AK5)+($AL$3*$AL5)+($AM$3*$AM5)+($AN$3*$AN5)+($AO$3*$AO5)+($AP$3*$AP5)+($AQ$3*$AQ5)+($AR$3*$AR5)+($AS$3*$AS5)+($AT$3*$AT5)+($AU$3*$AU5)+($AV$3*$AV5)+($AW$3*$AW5)+($AX$3*$AX5)+($AY$3*$AY5)+($AZ$3*$AZ5)</f>
        <v>25</v>
      </c>
      <c r="DE5" s="121">
        <f>+($BA$3*$BA5)+($BB$3*$BB5)+($BC$3*$BC5)+($BD$3*$BD5)+($BE$3*$BE5)+($BF$3*$BF5)+($BG$3*$BG5)+($BH$3*$BH5)+($BI$3*$BI5)+($BJ$3*$BJ5)+($BK$3*$BK5)+($BL$3*$BL5)+($BM$3*$BM5)+($BN$3*$BN5)+($BO$3*$BO5)+($BP$3*$BP5)+($BQ$3*$BQ5)+($BR$3*$BR5)+($BS$3*$BS5)+($BT$3*$BT5)+($BU$3*$BU5)+($BV$3*$BV5)+($BW$3*$BW5)+($BX$3*$BX5)+($BY$3*$BY5)+($BZ$3*$BZ5)</f>
        <v>0</v>
      </c>
      <c r="DF5" s="121">
        <f>+($CA$3*$CA5)+($CB$3*$CB5)+($CC$3*$CC5)+($CD$3*$CD5)+($CE$3*$CE5)+($CF$3*$CF5)+($CG$3*$CG5)+($CH$3*$CH5)+($CI$3*$CI5)+($CJ$3*$CJ5)+($CK$3*$CK5)+($CL$3*$CL5)+($CM$3*$CM5)+($CN$3*$CN5)+($CO$3*$CO5)+($CP$3*$CP5)+($CQ$3*$CQ5)+($CR$3*$CR5)+($CS$3*$CS5)+($CT$3*$CT5)+($CU$3*$CU5)+($CV$3*$CV5)+($CW$3*$CW5)+($CX$3*$CX5)+($CY$3*$CY5)+($CZ$3*$CZ5)+($DA$3*$DA5)</f>
        <v>0</v>
      </c>
      <c r="DG5" s="121">
        <f>SUM(DC5:DF5)</f>
        <v>25</v>
      </c>
      <c r="DH5" s="126">
        <f>+($C$3*$C$4*$C5)+($D$3*$D$4*$D5)+($E$3*$E$4*$E5)+($F$3*$F$4*$F5)+($G$3*$G$4*$G5)+($H$3*$H$4*$H5)+($I$3*$I$4*$I5)+($J$3*$J$4*$J5)+($K$3*$K$4*$K5)+($L$3*$L$4*$L5)+($M$3*$M$4*$M5)+($N$3*$N$4*$N5)+($O$3*$O$4*$O5)+($P$3*$P$4*$P5)+($Q$3*$Q$4*$Q5)+($R$3*$R$4*$R5)+($S$3*$S$4*$S5)+($T$3*$T$4*$T5)+($U$3*$U$4*$U5)+($V$3*$V$4*$V5)+($W$3*$W$4*$W5)+($X$3*$X$4*$X5)+($Y$3*$Y$4*$Y5)+($Z$3*$Z$4*$Z5)</f>
        <v>0</v>
      </c>
      <c r="DI5" s="126">
        <f>+($AA$3*$AA$4*$AA5)+($AB$3*$AB$4*$AB5)+($AC$3*$AC$4*$AC5)+($AD$3*$AD$4*$AD5)+($AE$3*$AE$4*$AE5)+($AF$3*$AF$4*$AF5)+($AG$3*$AG$4*$AG5)+($AH$3*$AH$4*$AH5)+($AI$3*$AI$4*$AI5)+($AJ$3*$AJ$4*$AJ5)+($AK$3*$AK$4*$AK5)+($AL$3*$AL$4*$AL5)+($AM$3*$AM$4*$AM5)+($AN$3*$AN$4*$AN5)+($AO$3*$AO$4*$AO5)+($AP$3*$AP$4*$AP5)+($AQ$3*$AQ$4*$AQ5)+($AR$3*$AR$4*$AR5)+($AS$3*$AS$4*$AS5)+($AT$3*$AT$4*$AT5)+($AU$3*$AU$4*$AU5)+($AV$3*$AV$4*$AV5)+($AW$3*$AW$4*$AW5)+($AX$3*$AX$4*$AX5)+($AY$3*$AY$4*$AY5)+($AZ$3*$AZ$4*$AZ5)</f>
        <v>1</v>
      </c>
      <c r="DJ5" s="126">
        <f>+($BA$3*$BA$4*$BA5)+($BB$3*$BB$4*$BB5)+($BC$3*$BC$4*$BC5)+($BD$3*$BD$4*$BD5)+($BE$3*$BE$4*$BE5)+($BF$3*$BF$4*$BF5)+($BG$3*$BG$4*$BG5)+($BH$3*$BH$4*$BH5)+($BI$3*$BI$4*$BI5)+($BJ$3*$BJ$4*$BJ5)+($BK$3*$BK$4*$BK5)+($BL$3*$BL$4*$BL5)+($BM$3*$BM$4*$BM5)+($BN$3*$BN$4*$BN5)+($BO$3*$BO$4*$BO5)+($BP$3*$BP$4*$BP5)+($BQ$3*$BQ$4*$BQ5)+($BR$3*$BR$4*$BR5)+($BS$3*$BS$4*$BS5)+($BT$3*$BT$4*$BT5)+($BU$3*$BU$4*$BU5)+($BV$3*$BV$4*$BV5)+($BW$3*$BW$4*$BW5)+($BX$3*$BX$4*$BX5)+($BY$3*$BY$4*$BY5)+($BZ$3*$BZ$4*$BZ5)</f>
        <v>0</v>
      </c>
      <c r="DK5" s="126">
        <f>+($CA$3*$CA$4*$CA5)+($CB$3*$CB$4*$CB5)+($CC$3*$CC$4*$CC5)+($CD$3*$CD$4*$CD5)+($CE$3*$CE$4*$CE5)+($CF$3*$CF$4*$CF5)+($CG$3*$CG$4*$CG5)+($CH$3*$CH$4*$CH5)+($CI$3*$CI$4*$CI5)+($CJ$3*$CJ$4*$CJ5)+($CK$3*$CK$4*$CK5)+($CL$3*$CL$4*$CL5)+($CM$3*$CM$4*$CM5)+($CN$3*$CN$4*$CN5)+($CO$3*$CO$4*$CO5)+($CP$3*$CP$4*$CP5)+($CQ$3*$CQ$4*$CQ5)+($CR$3*$CR$4*$CR5)+($CS$3*$CS$4*$CS5)+($CT$3*$CT$4*$CT5)+($CU$3*$CU$4*$CU5)+($CV$3*$CV$4*$CV5)+($CW$3*$CW$4*$CW5)+($CX$3*$CX$4*$CX5)+($CY$3*$CY$4*$CY5)+($CZ$3*$CZ$4*$CZ5)+($DA$3*$DA$4*$DA5)</f>
        <v>0</v>
      </c>
      <c r="DL5" s="126">
        <f>SUM(DH5:DK5)</f>
        <v>1</v>
      </c>
    </row>
    <row r="6" spans="1:116" x14ac:dyDescent="0.2">
      <c r="A6" s="64">
        <v>3</v>
      </c>
      <c r="B6" s="65" t="str">
        <f t="shared" si="4"/>
        <v>February 2012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>
        <v>1</v>
      </c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>
        <v>4</v>
      </c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7"/>
      <c r="DB6" s="94">
        <f t="shared" ref="DB6:DB69" si="5">SUM(C6:DA6)</f>
        <v>5</v>
      </c>
      <c r="DC6" s="122">
        <f t="shared" ref="DC6:DC69" si="6">+($C$3*$C6)+($D$3*$D6)+($E$3*$E6)+($F$3*$F6)+($G$3*$G6)+($H$3*$H6)+($I$3*$I6)+($J$3*$J6)+($K$3*$K6)+($L$3*$L6)+($M$3*$M6)+($N$3*$N6)+($O$3*$O6)+($P$3*$P6)+($Q$3*$Q6)+($R$3*$R6)+($S$3*$S6)+($T$3*$T6)+($U$3*$U6)+($V$3*$V6)+($W$3*$W6)+($X$3*$X6)+($Y$3*$Y6)+($Z$3*$Z6)</f>
        <v>0</v>
      </c>
      <c r="DD6" s="122">
        <f t="shared" ref="DD6:DD69" si="7">+($AA$3*$AA6)+($AB$3*$AB6)+($AC$3*$AC6)+($AD$3*$AD6)+($AE$3*$AE6)+($AF$3*$AF6)++($AG$3*$AG6)+($AH$3*$AH6)+($AI$3*$AI6)+($AJ$3*$AJ6)+($AK$3*$AK6)+($AL$3*$AL6)+($AM$3*$AM6)+($AN$3*$AN6)+($AO$3*$AO6)+($AP$3*$AP6)+($AQ$3*$AQ6)+($AR$3*$AR6)+($AS$3*$AS6)+($AT$3*$AT6)+($AU$3*$AU6)+($AV$3*$AV6)+($AW$3*$AW6)+($AX$3*$AX6)+($AY$3*$AY6)+($AZ$3*$AZ6)</f>
        <v>15</v>
      </c>
      <c r="DE6" s="122">
        <f t="shared" ref="DE6:DE69" si="8">+($BA$3*$BA6)+($BB$3*$BB6)+($BC$3*$BC6)+($BD$3*$BD6)+($BE$3*$BE6)+($BF$3*$BF6)+($BG$3*$BG6)+($BH$3*$BH6)+($BI$3*$BI6)+($BJ$3*$BJ6)+($BK$3*$BK6)+($BL$3*$BL6)+($BM$3*$BM6)+($BN$3*$BN6)+($BO$3*$BO6)+($BP$3*$BP6)+($BQ$3*$BQ6)+($BR$3*$BR6)+($BS$3*$BS6)+($BT$3*$BT6)+($BU$3*$BU6)+($BV$3*$BV6)+($BW$3*$BW6)+($BX$3*$BX6)+($BY$3*$BY6)+($BZ$3*$BZ6)</f>
        <v>40</v>
      </c>
      <c r="DF6" s="122">
        <f t="shared" ref="DF6:DF69" si="9">+($CA$3*$CA6)+($CB$3*$CB6)+($CC$3*$CC6)+($CD$3*$CD6)+($CE$3*$CE6)+($CF$3*$CF6)+($CG$3*$CG6)+($CH$3*$CH6)+($CI$3*$CI6)+($CJ$3*$CJ6)+($CK$3*$CK6)+($CL$3*$CL6)+($CM$3*$CM6)+($CN$3*$CN6)+($CO$3*$CO6)+($CP$3*$CP6)+($CQ$3*$CQ6)+($CR$3*$CR6)+($CS$3*$CS6)+($CT$3*$CT6)+($CU$3*$CU6)+($CV$3*$CV6)+($CW$3*$CW6)+($CX$3*$CX6)+($CY$3*$CY6)+($CZ$3*$CZ6)+($DA$3*$DA6)</f>
        <v>0</v>
      </c>
      <c r="DG6" s="122">
        <f t="shared" ref="DG6:DG69" si="10">SUM(DC6:DF6)</f>
        <v>55</v>
      </c>
      <c r="DH6" s="127">
        <f t="shared" ref="DH6:DH69" si="11">+($C$3*$C$4*$C6)+($D$3*$D$4*$D6)+($E$3*$E$4*$E6)+($F$3*$F$4*$F6)+($G$3*$G$4*$G6)+($H$3*$H$4*$H6)+($I$3*$I$4*$I6)+($J$3*$J$4*$J6)+($K$3*$K$4*$K6)+($L$3*$L$4*$L6)+($M$3*$M$4*$M6)+($N$3*$N$4*$N6)+($O$3*$O$4*$O6)+($P$3*$P$4*$P6)+($Q$3*$Q$4*$Q6)+($R$3*$R$4*$R6)+($S$3*$S$4*$S6)+($T$3*$T$4*$T6)+($U$3*$U$4*$U6)+($V$3*$V$4*$V6)+($W$3*$W$4*$W6)+($X$3*$X$4*$X6)+($Y$3*$Y$4*$Y6)+($Z$3*$Z$4*$Z6)</f>
        <v>0</v>
      </c>
      <c r="DI6" s="127">
        <f t="shared" ref="DI6:DI69" si="12">+($AA$3*$AA$4*$AA6)+($AB$3*$AB$4*$AB6)+($AC$3*$AC$4*$AC6)+($AD$3*$AD$4*$AD6)+($AE$3*$AE$4*$AE6)+($AF$3*$AF$4*$AF6)+($AG$3*$AG$4*$AG6)+($AH$3*$AH$4*$AH6)+($AI$3*$AI$4*$AI6)+($AJ$3*$AJ$4*$AJ6)+($AK$3*$AK$4*$AK6)+($AL$3*$AL$4*$AL6)+($AM$3*$AM$4*$AM6)+($AN$3*$AN$4*$AN6)+($AO$3*$AO$4*$AO6)+($AP$3*$AP$4*$AP6)+($AQ$3*$AQ$4*$AQ6)+($AR$3*$AR$4*$AR6)+($AS$3*$AS$4*$AS6)+($AT$3*$AT$4*$AT6)+($AU$3*$AU$4*$AU6)+($AV$3*$AV$4*$AV6)+($AW$3*$AW$4*$AW6)+($AX$3*$AX$4*$AX6)+($AY$3*$AY$4*$AY6)+($AZ$3*$AZ$4*$AZ6)</f>
        <v>0.75</v>
      </c>
      <c r="DJ6" s="127">
        <f t="shared" ref="DJ6:DJ69" si="13">+($BA$3*$BA$4*$BA6)+($BB$3*$BB$4*$BB6)+($BC$3*$BC$4*$BC6)+($BD$3*$BD$4*$BD6)+($BE$3*$BE$4*$BE6)+($BF$3*$BF$4*$BF6)+($BG$3*$BG$4*$BG6)+($BH$3*$BH$4*$BH6)+($BI$3*$BI$4*$BI6)+($BJ$3*$BJ$4*$BJ6)+($BK$3*$BK$4*$BK6)+($BL$3*$BL$4*$BL6)+($BM$3*$BM$4*$BM6)+($BN$3*$BN$4*$BN6)+($BO$3*$BO$4*$BO6)+($BP$3*$BP$4*$BP6)+($BQ$3*$BQ$4*$BQ6)+($BR$3*$BR$4*$BR6)+($BS$3*$BS$4*$BS6)+($BT$3*$BT$4*$BT6)+($BU$3*$BU$4*$BU6)+($BV$3*$BV$4*$BV6)+($BW$3*$BW$4*$BW6)+($BX$3*$BX$4*$BX6)+($BY$3*$BY$4*$BY6)+($BZ$3*$BZ$4*$BZ6)</f>
        <v>2</v>
      </c>
      <c r="DK6" s="127">
        <f t="shared" ref="DK6:DK69" si="14">+($CA$3*$CA$4*$CA6)+($CB$3*$CB$4*$CB6)+($CC$3*$CC$4*$CC6)+($CD$3*$CD$4*$CD6)+($CE$3*$CE$4*$CE6)+($CF$3*$CF$4*$CF6)+($CG$3*$CG$4*$CG6)+($CH$3*$CH$4*$CH6)+($CI$3*$CI$4*$CI6)+($CJ$3*$CJ$4*$CJ6)+($CK$3*$CK$4*$CK6)+($CL$3*$CL$4*$CL6)+($CM$3*$CM$4*$CM6)+($CN$3*$CN$4*$CN6)+($CO$3*$CO$4*$CO6)+($CP$3*$CP$4*$CP6)+($CQ$3*$CQ$4*$CQ6)+($CR$3*$CR$4*$CR6)+($CS$3*$CS$4*$CS6)+($CT$3*$CT$4*$CT6)+($CU$3*$CU$4*$CU6)+($CV$3*$CV$4*$CV6)+($CW$3*$CW$4*$CW6)+($CX$3*$CX$4*$CX6)+($CY$3*$CY$4*$CY6)+($CZ$3*$CZ$4*$CZ6)+($DA$3*$DA$4*$DA6)</f>
        <v>0</v>
      </c>
      <c r="DL6" s="127">
        <f t="shared" ref="DL6:DL69" si="15">SUM(DH6:DK6)</f>
        <v>2.75</v>
      </c>
    </row>
    <row r="7" spans="1:116" x14ac:dyDescent="0.2">
      <c r="A7" s="64"/>
      <c r="B7" s="65" t="str">
        <f t="shared" si="4"/>
        <v/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7"/>
      <c r="DB7" s="94">
        <f t="shared" si="5"/>
        <v>0</v>
      </c>
      <c r="DC7" s="122">
        <f t="shared" si="6"/>
        <v>0</v>
      </c>
      <c r="DD7" s="122">
        <f t="shared" si="7"/>
        <v>0</v>
      </c>
      <c r="DE7" s="122">
        <f t="shared" si="8"/>
        <v>0</v>
      </c>
      <c r="DF7" s="122">
        <f t="shared" si="9"/>
        <v>0</v>
      </c>
      <c r="DG7" s="122">
        <f t="shared" si="10"/>
        <v>0</v>
      </c>
      <c r="DH7" s="127">
        <f t="shared" si="11"/>
        <v>0</v>
      </c>
      <c r="DI7" s="127">
        <f t="shared" si="12"/>
        <v>0</v>
      </c>
      <c r="DJ7" s="127">
        <f t="shared" si="13"/>
        <v>0</v>
      </c>
      <c r="DK7" s="127">
        <f t="shared" si="14"/>
        <v>0</v>
      </c>
      <c r="DL7" s="127">
        <f t="shared" si="15"/>
        <v>0</v>
      </c>
    </row>
    <row r="8" spans="1:116" x14ac:dyDescent="0.2">
      <c r="A8" s="64"/>
      <c r="B8" s="65" t="str">
        <f t="shared" si="4"/>
        <v/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7"/>
      <c r="DB8" s="94">
        <f t="shared" si="5"/>
        <v>0</v>
      </c>
      <c r="DC8" s="122">
        <f t="shared" si="6"/>
        <v>0</v>
      </c>
      <c r="DD8" s="122">
        <f t="shared" si="7"/>
        <v>0</v>
      </c>
      <c r="DE8" s="122">
        <f t="shared" si="8"/>
        <v>0</v>
      </c>
      <c r="DF8" s="122">
        <f t="shared" si="9"/>
        <v>0</v>
      </c>
      <c r="DG8" s="122">
        <f t="shared" si="10"/>
        <v>0</v>
      </c>
      <c r="DH8" s="127">
        <f t="shared" si="11"/>
        <v>0</v>
      </c>
      <c r="DI8" s="127">
        <f t="shared" si="12"/>
        <v>0</v>
      </c>
      <c r="DJ8" s="127">
        <f t="shared" si="13"/>
        <v>0</v>
      </c>
      <c r="DK8" s="127">
        <f t="shared" si="14"/>
        <v>0</v>
      </c>
      <c r="DL8" s="127">
        <f t="shared" si="15"/>
        <v>0</v>
      </c>
    </row>
    <row r="9" spans="1:116" x14ac:dyDescent="0.2">
      <c r="A9" s="68"/>
      <c r="B9" s="69" t="str">
        <f t="shared" si="4"/>
        <v/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1"/>
      <c r="DB9" s="95">
        <f t="shared" si="5"/>
        <v>0</v>
      </c>
      <c r="DC9" s="123">
        <f t="shared" si="6"/>
        <v>0</v>
      </c>
      <c r="DD9" s="123">
        <f t="shared" si="7"/>
        <v>0</v>
      </c>
      <c r="DE9" s="123">
        <f t="shared" si="8"/>
        <v>0</v>
      </c>
      <c r="DF9" s="123">
        <f t="shared" si="9"/>
        <v>0</v>
      </c>
      <c r="DG9" s="123">
        <f t="shared" si="10"/>
        <v>0</v>
      </c>
      <c r="DH9" s="128">
        <f t="shared" si="11"/>
        <v>0</v>
      </c>
      <c r="DI9" s="128">
        <f t="shared" si="12"/>
        <v>0</v>
      </c>
      <c r="DJ9" s="128">
        <f t="shared" si="13"/>
        <v>0</v>
      </c>
      <c r="DK9" s="128">
        <f t="shared" si="14"/>
        <v>0</v>
      </c>
      <c r="DL9" s="128">
        <f t="shared" si="15"/>
        <v>0</v>
      </c>
    </row>
    <row r="10" spans="1:116" x14ac:dyDescent="0.2">
      <c r="A10" s="52"/>
      <c r="B10" s="53" t="str">
        <f t="shared" si="4"/>
        <v/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5"/>
      <c r="DB10" s="96">
        <f t="shared" si="5"/>
        <v>0</v>
      </c>
      <c r="DC10" s="124">
        <f t="shared" si="6"/>
        <v>0</v>
      </c>
      <c r="DD10" s="124">
        <f t="shared" si="7"/>
        <v>0</v>
      </c>
      <c r="DE10" s="124">
        <f t="shared" si="8"/>
        <v>0</v>
      </c>
      <c r="DF10" s="124">
        <f t="shared" si="9"/>
        <v>0</v>
      </c>
      <c r="DG10" s="124">
        <f t="shared" si="10"/>
        <v>0</v>
      </c>
      <c r="DH10" s="129">
        <f t="shared" si="11"/>
        <v>0</v>
      </c>
      <c r="DI10" s="129">
        <f t="shared" si="12"/>
        <v>0</v>
      </c>
      <c r="DJ10" s="129">
        <f t="shared" si="13"/>
        <v>0</v>
      </c>
      <c r="DK10" s="129">
        <f t="shared" si="14"/>
        <v>0</v>
      </c>
      <c r="DL10" s="129">
        <f t="shared" si="15"/>
        <v>0</v>
      </c>
    </row>
    <row r="11" spans="1:116" x14ac:dyDescent="0.2">
      <c r="A11" s="48"/>
      <c r="B11" s="49" t="str">
        <f t="shared" si="4"/>
        <v/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1"/>
      <c r="DB11" s="94">
        <f t="shared" si="5"/>
        <v>0</v>
      </c>
      <c r="DC11" s="122">
        <f t="shared" si="6"/>
        <v>0</v>
      </c>
      <c r="DD11" s="122">
        <f t="shared" si="7"/>
        <v>0</v>
      </c>
      <c r="DE11" s="122">
        <f t="shared" si="8"/>
        <v>0</v>
      </c>
      <c r="DF11" s="122">
        <f t="shared" si="9"/>
        <v>0</v>
      </c>
      <c r="DG11" s="122">
        <f t="shared" si="10"/>
        <v>0</v>
      </c>
      <c r="DH11" s="127">
        <f t="shared" si="11"/>
        <v>0</v>
      </c>
      <c r="DI11" s="127">
        <f t="shared" si="12"/>
        <v>0</v>
      </c>
      <c r="DJ11" s="127">
        <f t="shared" si="13"/>
        <v>0</v>
      </c>
      <c r="DK11" s="127">
        <f t="shared" si="14"/>
        <v>0</v>
      </c>
      <c r="DL11" s="127">
        <f t="shared" si="15"/>
        <v>0</v>
      </c>
    </row>
    <row r="12" spans="1:116" x14ac:dyDescent="0.2">
      <c r="A12" s="48"/>
      <c r="B12" s="49" t="str">
        <f t="shared" si="4"/>
        <v/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1"/>
      <c r="DB12" s="94">
        <f t="shared" si="5"/>
        <v>0</v>
      </c>
      <c r="DC12" s="122">
        <f t="shared" si="6"/>
        <v>0</v>
      </c>
      <c r="DD12" s="122">
        <f t="shared" si="7"/>
        <v>0</v>
      </c>
      <c r="DE12" s="122">
        <f t="shared" si="8"/>
        <v>0</v>
      </c>
      <c r="DF12" s="122">
        <f t="shared" si="9"/>
        <v>0</v>
      </c>
      <c r="DG12" s="122">
        <f t="shared" si="10"/>
        <v>0</v>
      </c>
      <c r="DH12" s="127">
        <f t="shared" si="11"/>
        <v>0</v>
      </c>
      <c r="DI12" s="127">
        <f t="shared" si="12"/>
        <v>0</v>
      </c>
      <c r="DJ12" s="127">
        <f t="shared" si="13"/>
        <v>0</v>
      </c>
      <c r="DK12" s="127">
        <f t="shared" si="14"/>
        <v>0</v>
      </c>
      <c r="DL12" s="127">
        <f t="shared" si="15"/>
        <v>0</v>
      </c>
    </row>
    <row r="13" spans="1:116" x14ac:dyDescent="0.2">
      <c r="A13" s="48"/>
      <c r="B13" s="49" t="str">
        <f t="shared" si="4"/>
        <v/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1"/>
      <c r="DB13" s="94">
        <f t="shared" si="5"/>
        <v>0</v>
      </c>
      <c r="DC13" s="122">
        <f t="shared" si="6"/>
        <v>0</v>
      </c>
      <c r="DD13" s="122">
        <f t="shared" si="7"/>
        <v>0</v>
      </c>
      <c r="DE13" s="122">
        <f t="shared" si="8"/>
        <v>0</v>
      </c>
      <c r="DF13" s="122">
        <f t="shared" si="9"/>
        <v>0</v>
      </c>
      <c r="DG13" s="122">
        <f t="shared" si="10"/>
        <v>0</v>
      </c>
      <c r="DH13" s="127">
        <f t="shared" si="11"/>
        <v>0</v>
      </c>
      <c r="DI13" s="127">
        <f t="shared" si="12"/>
        <v>0</v>
      </c>
      <c r="DJ13" s="127">
        <f t="shared" si="13"/>
        <v>0</v>
      </c>
      <c r="DK13" s="127">
        <f t="shared" si="14"/>
        <v>0</v>
      </c>
      <c r="DL13" s="127">
        <f t="shared" si="15"/>
        <v>0</v>
      </c>
    </row>
    <row r="14" spans="1:116" x14ac:dyDescent="0.2">
      <c r="A14" s="56"/>
      <c r="B14" s="57" t="str">
        <f t="shared" si="4"/>
        <v/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9"/>
      <c r="DB14" s="95">
        <f t="shared" si="5"/>
        <v>0</v>
      </c>
      <c r="DC14" s="123">
        <f t="shared" si="6"/>
        <v>0</v>
      </c>
      <c r="DD14" s="123">
        <f t="shared" si="7"/>
        <v>0</v>
      </c>
      <c r="DE14" s="123">
        <f t="shared" si="8"/>
        <v>0</v>
      </c>
      <c r="DF14" s="123">
        <f t="shared" si="9"/>
        <v>0</v>
      </c>
      <c r="DG14" s="123">
        <f t="shared" si="10"/>
        <v>0</v>
      </c>
      <c r="DH14" s="128">
        <f t="shared" si="11"/>
        <v>0</v>
      </c>
      <c r="DI14" s="128">
        <f t="shared" si="12"/>
        <v>0</v>
      </c>
      <c r="DJ14" s="128">
        <f t="shared" si="13"/>
        <v>0</v>
      </c>
      <c r="DK14" s="128">
        <f t="shared" si="14"/>
        <v>0</v>
      </c>
      <c r="DL14" s="128">
        <f t="shared" si="15"/>
        <v>0</v>
      </c>
    </row>
    <row r="15" spans="1:116" x14ac:dyDescent="0.2">
      <c r="A15" s="78"/>
      <c r="B15" s="79" t="str">
        <f t="shared" si="4"/>
        <v/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1"/>
      <c r="DB15" s="96">
        <f t="shared" si="5"/>
        <v>0</v>
      </c>
      <c r="DC15" s="124">
        <f t="shared" si="6"/>
        <v>0</v>
      </c>
      <c r="DD15" s="124">
        <f t="shared" si="7"/>
        <v>0</v>
      </c>
      <c r="DE15" s="124">
        <f t="shared" si="8"/>
        <v>0</v>
      </c>
      <c r="DF15" s="124">
        <f t="shared" si="9"/>
        <v>0</v>
      </c>
      <c r="DG15" s="124">
        <f t="shared" si="10"/>
        <v>0</v>
      </c>
      <c r="DH15" s="129">
        <f t="shared" si="11"/>
        <v>0</v>
      </c>
      <c r="DI15" s="129">
        <f t="shared" si="12"/>
        <v>0</v>
      </c>
      <c r="DJ15" s="129">
        <f t="shared" si="13"/>
        <v>0</v>
      </c>
      <c r="DK15" s="129">
        <f t="shared" si="14"/>
        <v>0</v>
      </c>
      <c r="DL15" s="129">
        <f t="shared" si="15"/>
        <v>0</v>
      </c>
    </row>
    <row r="16" spans="1:116" x14ac:dyDescent="0.2">
      <c r="A16" s="64"/>
      <c r="B16" s="65" t="str">
        <f t="shared" si="4"/>
        <v/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7"/>
      <c r="DB16" s="94">
        <f t="shared" si="5"/>
        <v>0</v>
      </c>
      <c r="DC16" s="122">
        <f t="shared" si="6"/>
        <v>0</v>
      </c>
      <c r="DD16" s="122">
        <f t="shared" si="7"/>
        <v>0</v>
      </c>
      <c r="DE16" s="122">
        <f t="shared" si="8"/>
        <v>0</v>
      </c>
      <c r="DF16" s="122">
        <f t="shared" si="9"/>
        <v>0</v>
      </c>
      <c r="DG16" s="122">
        <f t="shared" si="10"/>
        <v>0</v>
      </c>
      <c r="DH16" s="127">
        <f t="shared" si="11"/>
        <v>0</v>
      </c>
      <c r="DI16" s="127">
        <f t="shared" si="12"/>
        <v>0</v>
      </c>
      <c r="DJ16" s="127">
        <f t="shared" si="13"/>
        <v>0</v>
      </c>
      <c r="DK16" s="127">
        <f t="shared" si="14"/>
        <v>0</v>
      </c>
      <c r="DL16" s="127">
        <f t="shared" si="15"/>
        <v>0</v>
      </c>
    </row>
    <row r="17" spans="1:116" x14ac:dyDescent="0.2">
      <c r="A17" s="64"/>
      <c r="B17" s="65" t="str">
        <f t="shared" si="4"/>
        <v/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7"/>
      <c r="DB17" s="94">
        <f t="shared" si="5"/>
        <v>0</v>
      </c>
      <c r="DC17" s="122">
        <f t="shared" si="6"/>
        <v>0</v>
      </c>
      <c r="DD17" s="122">
        <f t="shared" si="7"/>
        <v>0</v>
      </c>
      <c r="DE17" s="122">
        <f t="shared" si="8"/>
        <v>0</v>
      </c>
      <c r="DF17" s="122">
        <f t="shared" si="9"/>
        <v>0</v>
      </c>
      <c r="DG17" s="122">
        <f t="shared" si="10"/>
        <v>0</v>
      </c>
      <c r="DH17" s="127">
        <f t="shared" si="11"/>
        <v>0</v>
      </c>
      <c r="DI17" s="127">
        <f t="shared" si="12"/>
        <v>0</v>
      </c>
      <c r="DJ17" s="127">
        <f t="shared" si="13"/>
        <v>0</v>
      </c>
      <c r="DK17" s="127">
        <f t="shared" si="14"/>
        <v>0</v>
      </c>
      <c r="DL17" s="127">
        <f t="shared" si="15"/>
        <v>0</v>
      </c>
    </row>
    <row r="18" spans="1:116" x14ac:dyDescent="0.2">
      <c r="A18" s="64"/>
      <c r="B18" s="65" t="str">
        <f t="shared" si="4"/>
        <v/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7"/>
      <c r="DB18" s="94">
        <f t="shared" si="5"/>
        <v>0</v>
      </c>
      <c r="DC18" s="122">
        <f t="shared" si="6"/>
        <v>0</v>
      </c>
      <c r="DD18" s="122">
        <f t="shared" si="7"/>
        <v>0</v>
      </c>
      <c r="DE18" s="122">
        <f t="shared" si="8"/>
        <v>0</v>
      </c>
      <c r="DF18" s="122">
        <f t="shared" si="9"/>
        <v>0</v>
      </c>
      <c r="DG18" s="122">
        <f t="shared" si="10"/>
        <v>0</v>
      </c>
      <c r="DH18" s="127">
        <f t="shared" si="11"/>
        <v>0</v>
      </c>
      <c r="DI18" s="127">
        <f t="shared" si="12"/>
        <v>0</v>
      </c>
      <c r="DJ18" s="127">
        <f t="shared" si="13"/>
        <v>0</v>
      </c>
      <c r="DK18" s="127">
        <f t="shared" si="14"/>
        <v>0</v>
      </c>
      <c r="DL18" s="127">
        <f t="shared" si="15"/>
        <v>0</v>
      </c>
    </row>
    <row r="19" spans="1:116" x14ac:dyDescent="0.2">
      <c r="A19" s="68"/>
      <c r="B19" s="69" t="str">
        <f t="shared" si="4"/>
        <v/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1"/>
      <c r="DB19" s="95">
        <f t="shared" si="5"/>
        <v>0</v>
      </c>
      <c r="DC19" s="123">
        <f t="shared" si="6"/>
        <v>0</v>
      </c>
      <c r="DD19" s="123">
        <f t="shared" si="7"/>
        <v>0</v>
      </c>
      <c r="DE19" s="123">
        <f t="shared" si="8"/>
        <v>0</v>
      </c>
      <c r="DF19" s="123">
        <f t="shared" si="9"/>
        <v>0</v>
      </c>
      <c r="DG19" s="123">
        <f t="shared" si="10"/>
        <v>0</v>
      </c>
      <c r="DH19" s="128">
        <f t="shared" si="11"/>
        <v>0</v>
      </c>
      <c r="DI19" s="128">
        <f t="shared" si="12"/>
        <v>0</v>
      </c>
      <c r="DJ19" s="128">
        <f t="shared" si="13"/>
        <v>0</v>
      </c>
      <c r="DK19" s="128">
        <f t="shared" si="14"/>
        <v>0</v>
      </c>
      <c r="DL19" s="128">
        <f t="shared" si="15"/>
        <v>0</v>
      </c>
    </row>
    <row r="20" spans="1:116" x14ac:dyDescent="0.2">
      <c r="A20" s="52"/>
      <c r="B20" s="53" t="str">
        <f t="shared" si="4"/>
        <v/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5"/>
      <c r="DB20" s="96">
        <f t="shared" si="5"/>
        <v>0</v>
      </c>
      <c r="DC20" s="124">
        <f t="shared" si="6"/>
        <v>0</v>
      </c>
      <c r="DD20" s="124">
        <f t="shared" si="7"/>
        <v>0</v>
      </c>
      <c r="DE20" s="124">
        <f t="shared" si="8"/>
        <v>0</v>
      </c>
      <c r="DF20" s="124">
        <f t="shared" si="9"/>
        <v>0</v>
      </c>
      <c r="DG20" s="124">
        <f t="shared" si="10"/>
        <v>0</v>
      </c>
      <c r="DH20" s="129">
        <f t="shared" si="11"/>
        <v>0</v>
      </c>
      <c r="DI20" s="129">
        <f t="shared" si="12"/>
        <v>0</v>
      </c>
      <c r="DJ20" s="129">
        <f t="shared" si="13"/>
        <v>0</v>
      </c>
      <c r="DK20" s="129">
        <f t="shared" si="14"/>
        <v>0</v>
      </c>
      <c r="DL20" s="129">
        <f t="shared" si="15"/>
        <v>0</v>
      </c>
    </row>
    <row r="21" spans="1:116" x14ac:dyDescent="0.2">
      <c r="A21" s="48"/>
      <c r="B21" s="49" t="str">
        <f t="shared" si="4"/>
        <v/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1"/>
      <c r="DB21" s="94">
        <f t="shared" si="5"/>
        <v>0</v>
      </c>
      <c r="DC21" s="122">
        <f t="shared" si="6"/>
        <v>0</v>
      </c>
      <c r="DD21" s="122">
        <f t="shared" si="7"/>
        <v>0</v>
      </c>
      <c r="DE21" s="122">
        <f t="shared" si="8"/>
        <v>0</v>
      </c>
      <c r="DF21" s="122">
        <f t="shared" si="9"/>
        <v>0</v>
      </c>
      <c r="DG21" s="122">
        <f t="shared" si="10"/>
        <v>0</v>
      </c>
      <c r="DH21" s="127">
        <f t="shared" si="11"/>
        <v>0</v>
      </c>
      <c r="DI21" s="127">
        <f t="shared" si="12"/>
        <v>0</v>
      </c>
      <c r="DJ21" s="127">
        <f t="shared" si="13"/>
        <v>0</v>
      </c>
      <c r="DK21" s="127">
        <f t="shared" si="14"/>
        <v>0</v>
      </c>
      <c r="DL21" s="127">
        <f t="shared" si="15"/>
        <v>0</v>
      </c>
    </row>
    <row r="22" spans="1:116" x14ac:dyDescent="0.2">
      <c r="A22" s="48"/>
      <c r="B22" s="49" t="str">
        <f t="shared" si="4"/>
        <v/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1"/>
      <c r="DB22" s="94">
        <f t="shared" si="5"/>
        <v>0</v>
      </c>
      <c r="DC22" s="122">
        <f t="shared" si="6"/>
        <v>0</v>
      </c>
      <c r="DD22" s="122">
        <f t="shared" si="7"/>
        <v>0</v>
      </c>
      <c r="DE22" s="122">
        <f t="shared" si="8"/>
        <v>0</v>
      </c>
      <c r="DF22" s="122">
        <f t="shared" si="9"/>
        <v>0</v>
      </c>
      <c r="DG22" s="122">
        <f t="shared" si="10"/>
        <v>0</v>
      </c>
      <c r="DH22" s="127">
        <f t="shared" si="11"/>
        <v>0</v>
      </c>
      <c r="DI22" s="127">
        <f t="shared" si="12"/>
        <v>0</v>
      </c>
      <c r="DJ22" s="127">
        <f t="shared" si="13"/>
        <v>0</v>
      </c>
      <c r="DK22" s="127">
        <f t="shared" si="14"/>
        <v>0</v>
      </c>
      <c r="DL22" s="127">
        <f t="shared" si="15"/>
        <v>0</v>
      </c>
    </row>
    <row r="23" spans="1:116" x14ac:dyDescent="0.2">
      <c r="A23" s="48"/>
      <c r="B23" s="49" t="str">
        <f t="shared" si="4"/>
        <v/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1"/>
      <c r="DB23" s="94">
        <f t="shared" si="5"/>
        <v>0</v>
      </c>
      <c r="DC23" s="122">
        <f t="shared" si="6"/>
        <v>0</v>
      </c>
      <c r="DD23" s="122">
        <f t="shared" si="7"/>
        <v>0</v>
      </c>
      <c r="DE23" s="122">
        <f t="shared" si="8"/>
        <v>0</v>
      </c>
      <c r="DF23" s="122">
        <f t="shared" si="9"/>
        <v>0</v>
      </c>
      <c r="DG23" s="122">
        <f t="shared" si="10"/>
        <v>0</v>
      </c>
      <c r="DH23" s="127">
        <f t="shared" si="11"/>
        <v>0</v>
      </c>
      <c r="DI23" s="127">
        <f t="shared" si="12"/>
        <v>0</v>
      </c>
      <c r="DJ23" s="127">
        <f t="shared" si="13"/>
        <v>0</v>
      </c>
      <c r="DK23" s="127">
        <f t="shared" si="14"/>
        <v>0</v>
      </c>
      <c r="DL23" s="127">
        <f t="shared" si="15"/>
        <v>0</v>
      </c>
    </row>
    <row r="24" spans="1:116" x14ac:dyDescent="0.2">
      <c r="A24" s="56"/>
      <c r="B24" s="57" t="str">
        <f t="shared" si="4"/>
        <v/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9"/>
      <c r="DB24" s="95">
        <f t="shared" si="5"/>
        <v>0</v>
      </c>
      <c r="DC24" s="123">
        <f t="shared" si="6"/>
        <v>0</v>
      </c>
      <c r="DD24" s="123">
        <f t="shared" si="7"/>
        <v>0</v>
      </c>
      <c r="DE24" s="123">
        <f t="shared" si="8"/>
        <v>0</v>
      </c>
      <c r="DF24" s="123">
        <f t="shared" si="9"/>
        <v>0</v>
      </c>
      <c r="DG24" s="123">
        <f t="shared" si="10"/>
        <v>0</v>
      </c>
      <c r="DH24" s="128">
        <f t="shared" si="11"/>
        <v>0</v>
      </c>
      <c r="DI24" s="128">
        <f t="shared" si="12"/>
        <v>0</v>
      </c>
      <c r="DJ24" s="128">
        <f t="shared" si="13"/>
        <v>0</v>
      </c>
      <c r="DK24" s="128">
        <f t="shared" si="14"/>
        <v>0</v>
      </c>
      <c r="DL24" s="128">
        <f t="shared" si="15"/>
        <v>0</v>
      </c>
    </row>
    <row r="25" spans="1:116" x14ac:dyDescent="0.2">
      <c r="A25" s="78"/>
      <c r="B25" s="79" t="str">
        <f t="shared" si="4"/>
        <v/>
      </c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81"/>
      <c r="DB25" s="96">
        <f t="shared" si="5"/>
        <v>0</v>
      </c>
      <c r="DC25" s="124">
        <f t="shared" si="6"/>
        <v>0</v>
      </c>
      <c r="DD25" s="124">
        <f t="shared" si="7"/>
        <v>0</v>
      </c>
      <c r="DE25" s="124">
        <f t="shared" si="8"/>
        <v>0</v>
      </c>
      <c r="DF25" s="124">
        <f t="shared" si="9"/>
        <v>0</v>
      </c>
      <c r="DG25" s="124">
        <f t="shared" si="10"/>
        <v>0</v>
      </c>
      <c r="DH25" s="129">
        <f t="shared" si="11"/>
        <v>0</v>
      </c>
      <c r="DI25" s="129">
        <f t="shared" si="12"/>
        <v>0</v>
      </c>
      <c r="DJ25" s="129">
        <f t="shared" si="13"/>
        <v>0</v>
      </c>
      <c r="DK25" s="129">
        <f t="shared" si="14"/>
        <v>0</v>
      </c>
      <c r="DL25" s="129">
        <f t="shared" si="15"/>
        <v>0</v>
      </c>
    </row>
    <row r="26" spans="1:116" x14ac:dyDescent="0.2">
      <c r="A26" s="64"/>
      <c r="B26" s="65" t="str">
        <f t="shared" si="4"/>
        <v/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7"/>
      <c r="DB26" s="94">
        <f t="shared" si="5"/>
        <v>0</v>
      </c>
      <c r="DC26" s="122">
        <f t="shared" si="6"/>
        <v>0</v>
      </c>
      <c r="DD26" s="122">
        <f t="shared" si="7"/>
        <v>0</v>
      </c>
      <c r="DE26" s="122">
        <f t="shared" si="8"/>
        <v>0</v>
      </c>
      <c r="DF26" s="122">
        <f t="shared" si="9"/>
        <v>0</v>
      </c>
      <c r="DG26" s="122">
        <f t="shared" si="10"/>
        <v>0</v>
      </c>
      <c r="DH26" s="127">
        <f t="shared" si="11"/>
        <v>0</v>
      </c>
      <c r="DI26" s="127">
        <f t="shared" si="12"/>
        <v>0</v>
      </c>
      <c r="DJ26" s="127">
        <f t="shared" si="13"/>
        <v>0</v>
      </c>
      <c r="DK26" s="127">
        <f t="shared" si="14"/>
        <v>0</v>
      </c>
      <c r="DL26" s="127">
        <f t="shared" si="15"/>
        <v>0</v>
      </c>
    </row>
    <row r="27" spans="1:116" x14ac:dyDescent="0.2">
      <c r="A27" s="64"/>
      <c r="B27" s="65" t="str">
        <f t="shared" si="4"/>
        <v/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7"/>
      <c r="DB27" s="94">
        <f t="shared" si="5"/>
        <v>0</v>
      </c>
      <c r="DC27" s="122">
        <f t="shared" si="6"/>
        <v>0</v>
      </c>
      <c r="DD27" s="122">
        <f t="shared" si="7"/>
        <v>0</v>
      </c>
      <c r="DE27" s="122">
        <f t="shared" si="8"/>
        <v>0</v>
      </c>
      <c r="DF27" s="122">
        <f t="shared" si="9"/>
        <v>0</v>
      </c>
      <c r="DG27" s="122">
        <f t="shared" si="10"/>
        <v>0</v>
      </c>
      <c r="DH27" s="127">
        <f t="shared" si="11"/>
        <v>0</v>
      </c>
      <c r="DI27" s="127">
        <f t="shared" si="12"/>
        <v>0</v>
      </c>
      <c r="DJ27" s="127">
        <f t="shared" si="13"/>
        <v>0</v>
      </c>
      <c r="DK27" s="127">
        <f t="shared" si="14"/>
        <v>0</v>
      </c>
      <c r="DL27" s="127">
        <f t="shared" si="15"/>
        <v>0</v>
      </c>
    </row>
    <row r="28" spans="1:116" x14ac:dyDescent="0.2">
      <c r="A28" s="64"/>
      <c r="B28" s="65" t="str">
        <f t="shared" si="4"/>
        <v/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7"/>
      <c r="DB28" s="94">
        <f t="shared" si="5"/>
        <v>0</v>
      </c>
      <c r="DC28" s="122">
        <f t="shared" si="6"/>
        <v>0</v>
      </c>
      <c r="DD28" s="122">
        <f t="shared" si="7"/>
        <v>0</v>
      </c>
      <c r="DE28" s="122">
        <f t="shared" si="8"/>
        <v>0</v>
      </c>
      <c r="DF28" s="122">
        <f t="shared" si="9"/>
        <v>0</v>
      </c>
      <c r="DG28" s="122">
        <f t="shared" si="10"/>
        <v>0</v>
      </c>
      <c r="DH28" s="127">
        <f t="shared" si="11"/>
        <v>0</v>
      </c>
      <c r="DI28" s="127">
        <f t="shared" si="12"/>
        <v>0</v>
      </c>
      <c r="DJ28" s="127">
        <f t="shared" si="13"/>
        <v>0</v>
      </c>
      <c r="DK28" s="127">
        <f t="shared" si="14"/>
        <v>0</v>
      </c>
      <c r="DL28" s="127">
        <f t="shared" si="15"/>
        <v>0</v>
      </c>
    </row>
    <row r="29" spans="1:116" x14ac:dyDescent="0.2">
      <c r="A29" s="68"/>
      <c r="B29" s="69" t="str">
        <f t="shared" si="4"/>
        <v/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71"/>
      <c r="DB29" s="95">
        <f t="shared" si="5"/>
        <v>0</v>
      </c>
      <c r="DC29" s="123">
        <f t="shared" si="6"/>
        <v>0</v>
      </c>
      <c r="DD29" s="123">
        <f t="shared" si="7"/>
        <v>0</v>
      </c>
      <c r="DE29" s="123">
        <f t="shared" si="8"/>
        <v>0</v>
      </c>
      <c r="DF29" s="123">
        <f t="shared" si="9"/>
        <v>0</v>
      </c>
      <c r="DG29" s="123">
        <f t="shared" si="10"/>
        <v>0</v>
      </c>
      <c r="DH29" s="128">
        <f t="shared" si="11"/>
        <v>0</v>
      </c>
      <c r="DI29" s="128">
        <f t="shared" si="12"/>
        <v>0</v>
      </c>
      <c r="DJ29" s="128">
        <f t="shared" si="13"/>
        <v>0</v>
      </c>
      <c r="DK29" s="128">
        <f t="shared" si="14"/>
        <v>0</v>
      </c>
      <c r="DL29" s="128">
        <f t="shared" si="15"/>
        <v>0</v>
      </c>
    </row>
    <row r="30" spans="1:116" x14ac:dyDescent="0.2">
      <c r="A30" s="52"/>
      <c r="B30" s="53" t="str">
        <f t="shared" si="4"/>
        <v/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5"/>
      <c r="DB30" s="96">
        <f t="shared" si="5"/>
        <v>0</v>
      </c>
      <c r="DC30" s="124">
        <f t="shared" si="6"/>
        <v>0</v>
      </c>
      <c r="DD30" s="124">
        <f t="shared" si="7"/>
        <v>0</v>
      </c>
      <c r="DE30" s="124">
        <f t="shared" si="8"/>
        <v>0</v>
      </c>
      <c r="DF30" s="124">
        <f t="shared" si="9"/>
        <v>0</v>
      </c>
      <c r="DG30" s="124">
        <f t="shared" si="10"/>
        <v>0</v>
      </c>
      <c r="DH30" s="129">
        <f t="shared" si="11"/>
        <v>0</v>
      </c>
      <c r="DI30" s="129">
        <f t="shared" si="12"/>
        <v>0</v>
      </c>
      <c r="DJ30" s="129">
        <f t="shared" si="13"/>
        <v>0</v>
      </c>
      <c r="DK30" s="129">
        <f t="shared" si="14"/>
        <v>0</v>
      </c>
      <c r="DL30" s="129">
        <f t="shared" si="15"/>
        <v>0</v>
      </c>
    </row>
    <row r="31" spans="1:116" x14ac:dyDescent="0.2">
      <c r="A31" s="48"/>
      <c r="B31" s="49" t="str">
        <f t="shared" si="4"/>
        <v/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1"/>
      <c r="DB31" s="94">
        <f t="shared" si="5"/>
        <v>0</v>
      </c>
      <c r="DC31" s="122">
        <f t="shared" si="6"/>
        <v>0</v>
      </c>
      <c r="DD31" s="122">
        <f t="shared" si="7"/>
        <v>0</v>
      </c>
      <c r="DE31" s="122">
        <f t="shared" si="8"/>
        <v>0</v>
      </c>
      <c r="DF31" s="122">
        <f t="shared" si="9"/>
        <v>0</v>
      </c>
      <c r="DG31" s="122">
        <f t="shared" si="10"/>
        <v>0</v>
      </c>
      <c r="DH31" s="127">
        <f t="shared" si="11"/>
        <v>0</v>
      </c>
      <c r="DI31" s="127">
        <f t="shared" si="12"/>
        <v>0</v>
      </c>
      <c r="DJ31" s="127">
        <f t="shared" si="13"/>
        <v>0</v>
      </c>
      <c r="DK31" s="127">
        <f t="shared" si="14"/>
        <v>0</v>
      </c>
      <c r="DL31" s="127">
        <f t="shared" si="15"/>
        <v>0</v>
      </c>
    </row>
    <row r="32" spans="1:116" x14ac:dyDescent="0.2">
      <c r="A32" s="48"/>
      <c r="B32" s="49" t="str">
        <f t="shared" si="4"/>
        <v/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1"/>
      <c r="DB32" s="94">
        <f t="shared" si="5"/>
        <v>0</v>
      </c>
      <c r="DC32" s="122">
        <f t="shared" si="6"/>
        <v>0</v>
      </c>
      <c r="DD32" s="122">
        <f t="shared" si="7"/>
        <v>0</v>
      </c>
      <c r="DE32" s="122">
        <f t="shared" si="8"/>
        <v>0</v>
      </c>
      <c r="DF32" s="122">
        <f t="shared" si="9"/>
        <v>0</v>
      </c>
      <c r="DG32" s="122">
        <f t="shared" si="10"/>
        <v>0</v>
      </c>
      <c r="DH32" s="127">
        <f t="shared" si="11"/>
        <v>0</v>
      </c>
      <c r="DI32" s="127">
        <f t="shared" si="12"/>
        <v>0</v>
      </c>
      <c r="DJ32" s="127">
        <f t="shared" si="13"/>
        <v>0</v>
      </c>
      <c r="DK32" s="127">
        <f t="shared" si="14"/>
        <v>0</v>
      </c>
      <c r="DL32" s="127">
        <f t="shared" si="15"/>
        <v>0</v>
      </c>
    </row>
    <row r="33" spans="1:116" x14ac:dyDescent="0.2">
      <c r="A33" s="48"/>
      <c r="B33" s="49" t="str">
        <f t="shared" si="4"/>
        <v/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1"/>
      <c r="DB33" s="94">
        <f t="shared" si="5"/>
        <v>0</v>
      </c>
      <c r="DC33" s="122">
        <f t="shared" si="6"/>
        <v>0</v>
      </c>
      <c r="DD33" s="122">
        <f t="shared" si="7"/>
        <v>0</v>
      </c>
      <c r="DE33" s="122">
        <f t="shared" si="8"/>
        <v>0</v>
      </c>
      <c r="DF33" s="122">
        <f t="shared" si="9"/>
        <v>0</v>
      </c>
      <c r="DG33" s="122">
        <f t="shared" si="10"/>
        <v>0</v>
      </c>
      <c r="DH33" s="127">
        <f t="shared" si="11"/>
        <v>0</v>
      </c>
      <c r="DI33" s="127">
        <f t="shared" si="12"/>
        <v>0</v>
      </c>
      <c r="DJ33" s="127">
        <f t="shared" si="13"/>
        <v>0</v>
      </c>
      <c r="DK33" s="127">
        <f t="shared" si="14"/>
        <v>0</v>
      </c>
      <c r="DL33" s="127">
        <f t="shared" si="15"/>
        <v>0</v>
      </c>
    </row>
    <row r="34" spans="1:116" x14ac:dyDescent="0.2">
      <c r="A34" s="56"/>
      <c r="B34" s="57" t="str">
        <f t="shared" si="4"/>
        <v/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9"/>
      <c r="DB34" s="95">
        <f t="shared" si="5"/>
        <v>0</v>
      </c>
      <c r="DC34" s="123">
        <f t="shared" si="6"/>
        <v>0</v>
      </c>
      <c r="DD34" s="123">
        <f t="shared" si="7"/>
        <v>0</v>
      </c>
      <c r="DE34" s="123">
        <f t="shared" si="8"/>
        <v>0</v>
      </c>
      <c r="DF34" s="123">
        <f t="shared" si="9"/>
        <v>0</v>
      </c>
      <c r="DG34" s="123">
        <f t="shared" si="10"/>
        <v>0</v>
      </c>
      <c r="DH34" s="128">
        <f t="shared" si="11"/>
        <v>0</v>
      </c>
      <c r="DI34" s="128">
        <f t="shared" si="12"/>
        <v>0</v>
      </c>
      <c r="DJ34" s="128">
        <f t="shared" si="13"/>
        <v>0</v>
      </c>
      <c r="DK34" s="128">
        <f t="shared" si="14"/>
        <v>0</v>
      </c>
      <c r="DL34" s="128">
        <f t="shared" si="15"/>
        <v>0</v>
      </c>
    </row>
    <row r="35" spans="1:116" x14ac:dyDescent="0.2">
      <c r="A35" s="78"/>
      <c r="B35" s="79" t="str">
        <f t="shared" si="4"/>
        <v/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0"/>
      <c r="CA35" s="80"/>
      <c r="CB35" s="80"/>
      <c r="CC35" s="80"/>
      <c r="CD35" s="80"/>
      <c r="CE35" s="80"/>
      <c r="CF35" s="80"/>
      <c r="CG35" s="80"/>
      <c r="CH35" s="80"/>
      <c r="CI35" s="80"/>
      <c r="CJ35" s="80"/>
      <c r="CK35" s="80"/>
      <c r="CL35" s="80"/>
      <c r="CM35" s="80"/>
      <c r="CN35" s="80"/>
      <c r="CO35" s="80"/>
      <c r="CP35" s="80"/>
      <c r="CQ35" s="80"/>
      <c r="CR35" s="80"/>
      <c r="CS35" s="80"/>
      <c r="CT35" s="80"/>
      <c r="CU35" s="80"/>
      <c r="CV35" s="80"/>
      <c r="CW35" s="80"/>
      <c r="CX35" s="80"/>
      <c r="CY35" s="80"/>
      <c r="CZ35" s="80"/>
      <c r="DA35" s="81"/>
      <c r="DB35" s="96">
        <f t="shared" si="5"/>
        <v>0</v>
      </c>
      <c r="DC35" s="124">
        <f t="shared" si="6"/>
        <v>0</v>
      </c>
      <c r="DD35" s="124">
        <f t="shared" si="7"/>
        <v>0</v>
      </c>
      <c r="DE35" s="124">
        <f t="shared" si="8"/>
        <v>0</v>
      </c>
      <c r="DF35" s="124">
        <f t="shared" si="9"/>
        <v>0</v>
      </c>
      <c r="DG35" s="124">
        <f t="shared" si="10"/>
        <v>0</v>
      </c>
      <c r="DH35" s="129">
        <f t="shared" si="11"/>
        <v>0</v>
      </c>
      <c r="DI35" s="129">
        <f t="shared" si="12"/>
        <v>0</v>
      </c>
      <c r="DJ35" s="129">
        <f t="shared" si="13"/>
        <v>0</v>
      </c>
      <c r="DK35" s="129">
        <f t="shared" si="14"/>
        <v>0</v>
      </c>
      <c r="DL35" s="129">
        <f t="shared" si="15"/>
        <v>0</v>
      </c>
    </row>
    <row r="36" spans="1:116" x14ac:dyDescent="0.2">
      <c r="A36" s="64"/>
      <c r="B36" s="65" t="str">
        <f t="shared" si="4"/>
        <v/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6"/>
      <c r="CV36" s="66"/>
      <c r="CW36" s="66"/>
      <c r="CX36" s="66"/>
      <c r="CY36" s="66"/>
      <c r="CZ36" s="66"/>
      <c r="DA36" s="67"/>
      <c r="DB36" s="94">
        <f t="shared" si="5"/>
        <v>0</v>
      </c>
      <c r="DC36" s="122">
        <f t="shared" si="6"/>
        <v>0</v>
      </c>
      <c r="DD36" s="122">
        <f t="shared" si="7"/>
        <v>0</v>
      </c>
      <c r="DE36" s="122">
        <f t="shared" si="8"/>
        <v>0</v>
      </c>
      <c r="DF36" s="122">
        <f t="shared" si="9"/>
        <v>0</v>
      </c>
      <c r="DG36" s="122">
        <f t="shared" si="10"/>
        <v>0</v>
      </c>
      <c r="DH36" s="127">
        <f t="shared" si="11"/>
        <v>0</v>
      </c>
      <c r="DI36" s="127">
        <f t="shared" si="12"/>
        <v>0</v>
      </c>
      <c r="DJ36" s="127">
        <f t="shared" si="13"/>
        <v>0</v>
      </c>
      <c r="DK36" s="127">
        <f t="shared" si="14"/>
        <v>0</v>
      </c>
      <c r="DL36" s="127">
        <f t="shared" si="15"/>
        <v>0</v>
      </c>
    </row>
    <row r="37" spans="1:116" x14ac:dyDescent="0.2">
      <c r="A37" s="64"/>
      <c r="B37" s="65" t="str">
        <f t="shared" si="4"/>
        <v/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T37" s="66"/>
      <c r="CU37" s="66"/>
      <c r="CV37" s="66"/>
      <c r="CW37" s="66"/>
      <c r="CX37" s="66"/>
      <c r="CY37" s="66"/>
      <c r="CZ37" s="66"/>
      <c r="DA37" s="67"/>
      <c r="DB37" s="94">
        <f t="shared" si="5"/>
        <v>0</v>
      </c>
      <c r="DC37" s="122">
        <f t="shared" si="6"/>
        <v>0</v>
      </c>
      <c r="DD37" s="122">
        <f t="shared" si="7"/>
        <v>0</v>
      </c>
      <c r="DE37" s="122">
        <f t="shared" si="8"/>
        <v>0</v>
      </c>
      <c r="DF37" s="122">
        <f t="shared" si="9"/>
        <v>0</v>
      </c>
      <c r="DG37" s="122">
        <f t="shared" si="10"/>
        <v>0</v>
      </c>
      <c r="DH37" s="127">
        <f t="shared" si="11"/>
        <v>0</v>
      </c>
      <c r="DI37" s="127">
        <f t="shared" si="12"/>
        <v>0</v>
      </c>
      <c r="DJ37" s="127">
        <f t="shared" si="13"/>
        <v>0</v>
      </c>
      <c r="DK37" s="127">
        <f t="shared" si="14"/>
        <v>0</v>
      </c>
      <c r="DL37" s="127">
        <f t="shared" si="15"/>
        <v>0</v>
      </c>
    </row>
    <row r="38" spans="1:116" x14ac:dyDescent="0.2">
      <c r="A38" s="64"/>
      <c r="B38" s="65" t="str">
        <f t="shared" si="4"/>
        <v/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7"/>
      <c r="DB38" s="94">
        <f t="shared" si="5"/>
        <v>0</v>
      </c>
      <c r="DC38" s="122">
        <f t="shared" si="6"/>
        <v>0</v>
      </c>
      <c r="DD38" s="122">
        <f t="shared" si="7"/>
        <v>0</v>
      </c>
      <c r="DE38" s="122">
        <f t="shared" si="8"/>
        <v>0</v>
      </c>
      <c r="DF38" s="122">
        <f t="shared" si="9"/>
        <v>0</v>
      </c>
      <c r="DG38" s="122">
        <f t="shared" si="10"/>
        <v>0</v>
      </c>
      <c r="DH38" s="127">
        <f t="shared" si="11"/>
        <v>0</v>
      </c>
      <c r="DI38" s="127">
        <f t="shared" si="12"/>
        <v>0</v>
      </c>
      <c r="DJ38" s="127">
        <f t="shared" si="13"/>
        <v>0</v>
      </c>
      <c r="DK38" s="127">
        <f t="shared" si="14"/>
        <v>0</v>
      </c>
      <c r="DL38" s="127">
        <f t="shared" si="15"/>
        <v>0</v>
      </c>
    </row>
    <row r="39" spans="1:116" x14ac:dyDescent="0.2">
      <c r="A39" s="68"/>
      <c r="B39" s="69" t="str">
        <f t="shared" si="4"/>
        <v/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71"/>
      <c r="DB39" s="95">
        <f t="shared" si="5"/>
        <v>0</v>
      </c>
      <c r="DC39" s="123">
        <f t="shared" si="6"/>
        <v>0</v>
      </c>
      <c r="DD39" s="123">
        <f t="shared" si="7"/>
        <v>0</v>
      </c>
      <c r="DE39" s="123">
        <f t="shared" si="8"/>
        <v>0</v>
      </c>
      <c r="DF39" s="123">
        <f t="shared" si="9"/>
        <v>0</v>
      </c>
      <c r="DG39" s="123">
        <f t="shared" si="10"/>
        <v>0</v>
      </c>
      <c r="DH39" s="128">
        <f t="shared" si="11"/>
        <v>0</v>
      </c>
      <c r="DI39" s="128">
        <f t="shared" si="12"/>
        <v>0</v>
      </c>
      <c r="DJ39" s="128">
        <f t="shared" si="13"/>
        <v>0</v>
      </c>
      <c r="DK39" s="128">
        <f t="shared" si="14"/>
        <v>0</v>
      </c>
      <c r="DL39" s="128">
        <f t="shared" si="15"/>
        <v>0</v>
      </c>
    </row>
    <row r="40" spans="1:116" x14ac:dyDescent="0.2">
      <c r="A40" s="52"/>
      <c r="B40" s="53" t="str">
        <f t="shared" si="4"/>
        <v/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5"/>
      <c r="DB40" s="96">
        <f t="shared" si="5"/>
        <v>0</v>
      </c>
      <c r="DC40" s="124">
        <f t="shared" si="6"/>
        <v>0</v>
      </c>
      <c r="DD40" s="124">
        <f t="shared" si="7"/>
        <v>0</v>
      </c>
      <c r="DE40" s="124">
        <f t="shared" si="8"/>
        <v>0</v>
      </c>
      <c r="DF40" s="124">
        <f t="shared" si="9"/>
        <v>0</v>
      </c>
      <c r="DG40" s="124">
        <f t="shared" si="10"/>
        <v>0</v>
      </c>
      <c r="DH40" s="129">
        <f t="shared" si="11"/>
        <v>0</v>
      </c>
      <c r="DI40" s="129">
        <f t="shared" si="12"/>
        <v>0</v>
      </c>
      <c r="DJ40" s="129">
        <f t="shared" si="13"/>
        <v>0</v>
      </c>
      <c r="DK40" s="129">
        <f t="shared" si="14"/>
        <v>0</v>
      </c>
      <c r="DL40" s="129">
        <f t="shared" si="15"/>
        <v>0</v>
      </c>
    </row>
    <row r="41" spans="1:116" x14ac:dyDescent="0.2">
      <c r="A41" s="48"/>
      <c r="B41" s="49" t="str">
        <f t="shared" si="4"/>
        <v/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1"/>
      <c r="DB41" s="94">
        <f t="shared" si="5"/>
        <v>0</v>
      </c>
      <c r="DC41" s="122">
        <f t="shared" si="6"/>
        <v>0</v>
      </c>
      <c r="DD41" s="122">
        <f t="shared" si="7"/>
        <v>0</v>
      </c>
      <c r="DE41" s="122">
        <f t="shared" si="8"/>
        <v>0</v>
      </c>
      <c r="DF41" s="122">
        <f t="shared" si="9"/>
        <v>0</v>
      </c>
      <c r="DG41" s="122">
        <f t="shared" si="10"/>
        <v>0</v>
      </c>
      <c r="DH41" s="127">
        <f t="shared" si="11"/>
        <v>0</v>
      </c>
      <c r="DI41" s="127">
        <f t="shared" si="12"/>
        <v>0</v>
      </c>
      <c r="DJ41" s="127">
        <f t="shared" si="13"/>
        <v>0</v>
      </c>
      <c r="DK41" s="127">
        <f t="shared" si="14"/>
        <v>0</v>
      </c>
      <c r="DL41" s="127">
        <f t="shared" si="15"/>
        <v>0</v>
      </c>
    </row>
    <row r="42" spans="1:116" x14ac:dyDescent="0.2">
      <c r="A42" s="48"/>
      <c r="B42" s="49" t="str">
        <f t="shared" si="4"/>
        <v/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1"/>
      <c r="DB42" s="94">
        <f t="shared" si="5"/>
        <v>0</v>
      </c>
      <c r="DC42" s="122">
        <f t="shared" si="6"/>
        <v>0</v>
      </c>
      <c r="DD42" s="122">
        <f t="shared" si="7"/>
        <v>0</v>
      </c>
      <c r="DE42" s="122">
        <f t="shared" si="8"/>
        <v>0</v>
      </c>
      <c r="DF42" s="122">
        <f t="shared" si="9"/>
        <v>0</v>
      </c>
      <c r="DG42" s="122">
        <f t="shared" si="10"/>
        <v>0</v>
      </c>
      <c r="DH42" s="127">
        <f t="shared" si="11"/>
        <v>0</v>
      </c>
      <c r="DI42" s="127">
        <f t="shared" si="12"/>
        <v>0</v>
      </c>
      <c r="DJ42" s="127">
        <f t="shared" si="13"/>
        <v>0</v>
      </c>
      <c r="DK42" s="127">
        <f t="shared" si="14"/>
        <v>0</v>
      </c>
      <c r="DL42" s="127">
        <f t="shared" si="15"/>
        <v>0</v>
      </c>
    </row>
    <row r="43" spans="1:116" x14ac:dyDescent="0.2">
      <c r="A43" s="48"/>
      <c r="B43" s="49" t="str">
        <f t="shared" si="4"/>
        <v/>
      </c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0"/>
      <c r="CM43" s="50"/>
      <c r="CN43" s="50"/>
      <c r="CO43" s="50"/>
      <c r="CP43" s="50"/>
      <c r="CQ43" s="50"/>
      <c r="CR43" s="50"/>
      <c r="CS43" s="50"/>
      <c r="CT43" s="50"/>
      <c r="CU43" s="50"/>
      <c r="CV43" s="50"/>
      <c r="CW43" s="50"/>
      <c r="CX43" s="50"/>
      <c r="CY43" s="50"/>
      <c r="CZ43" s="50"/>
      <c r="DA43" s="51"/>
      <c r="DB43" s="94">
        <f t="shared" si="5"/>
        <v>0</v>
      </c>
      <c r="DC43" s="122">
        <f t="shared" si="6"/>
        <v>0</v>
      </c>
      <c r="DD43" s="122">
        <f t="shared" si="7"/>
        <v>0</v>
      </c>
      <c r="DE43" s="122">
        <f t="shared" si="8"/>
        <v>0</v>
      </c>
      <c r="DF43" s="122">
        <f t="shared" si="9"/>
        <v>0</v>
      </c>
      <c r="DG43" s="122">
        <f t="shared" si="10"/>
        <v>0</v>
      </c>
      <c r="DH43" s="127">
        <f t="shared" si="11"/>
        <v>0</v>
      </c>
      <c r="DI43" s="127">
        <f t="shared" si="12"/>
        <v>0</v>
      </c>
      <c r="DJ43" s="127">
        <f t="shared" si="13"/>
        <v>0</v>
      </c>
      <c r="DK43" s="127">
        <f t="shared" si="14"/>
        <v>0</v>
      </c>
      <c r="DL43" s="127">
        <f t="shared" si="15"/>
        <v>0</v>
      </c>
    </row>
    <row r="44" spans="1:116" x14ac:dyDescent="0.2">
      <c r="A44" s="56"/>
      <c r="B44" s="57" t="str">
        <f t="shared" si="4"/>
        <v/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9"/>
      <c r="DB44" s="95">
        <f t="shared" si="5"/>
        <v>0</v>
      </c>
      <c r="DC44" s="123">
        <f t="shared" si="6"/>
        <v>0</v>
      </c>
      <c r="DD44" s="123">
        <f t="shared" si="7"/>
        <v>0</v>
      </c>
      <c r="DE44" s="123">
        <f t="shared" si="8"/>
        <v>0</v>
      </c>
      <c r="DF44" s="123">
        <f t="shared" si="9"/>
        <v>0</v>
      </c>
      <c r="DG44" s="123">
        <f t="shared" si="10"/>
        <v>0</v>
      </c>
      <c r="DH44" s="128">
        <f t="shared" si="11"/>
        <v>0</v>
      </c>
      <c r="DI44" s="128">
        <f t="shared" si="12"/>
        <v>0</v>
      </c>
      <c r="DJ44" s="128">
        <f t="shared" si="13"/>
        <v>0</v>
      </c>
      <c r="DK44" s="128">
        <f t="shared" si="14"/>
        <v>0</v>
      </c>
      <c r="DL44" s="128">
        <f t="shared" si="15"/>
        <v>0</v>
      </c>
    </row>
    <row r="45" spans="1:116" x14ac:dyDescent="0.2">
      <c r="A45" s="78"/>
      <c r="B45" s="79" t="str">
        <f t="shared" si="4"/>
        <v/>
      </c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80"/>
      <c r="BM45" s="80"/>
      <c r="BN45" s="80"/>
      <c r="BO45" s="80"/>
      <c r="BP45" s="80"/>
      <c r="BQ45" s="80"/>
      <c r="BR45" s="80"/>
      <c r="BS45" s="80"/>
      <c r="BT45" s="80"/>
      <c r="BU45" s="80"/>
      <c r="BV45" s="80"/>
      <c r="BW45" s="80"/>
      <c r="BX45" s="80"/>
      <c r="BY45" s="80"/>
      <c r="BZ45" s="80"/>
      <c r="CA45" s="80"/>
      <c r="CB45" s="80"/>
      <c r="CC45" s="80"/>
      <c r="CD45" s="80"/>
      <c r="CE45" s="80"/>
      <c r="CF45" s="80"/>
      <c r="CG45" s="80"/>
      <c r="CH45" s="80"/>
      <c r="CI45" s="80"/>
      <c r="CJ45" s="80"/>
      <c r="CK45" s="80"/>
      <c r="CL45" s="80"/>
      <c r="CM45" s="80"/>
      <c r="CN45" s="80"/>
      <c r="CO45" s="80"/>
      <c r="CP45" s="80"/>
      <c r="CQ45" s="80"/>
      <c r="CR45" s="80"/>
      <c r="CS45" s="80"/>
      <c r="CT45" s="80"/>
      <c r="CU45" s="80"/>
      <c r="CV45" s="80"/>
      <c r="CW45" s="80"/>
      <c r="CX45" s="80"/>
      <c r="CY45" s="80"/>
      <c r="CZ45" s="80"/>
      <c r="DA45" s="81"/>
      <c r="DB45" s="96">
        <f t="shared" si="5"/>
        <v>0</v>
      </c>
      <c r="DC45" s="124">
        <f t="shared" si="6"/>
        <v>0</v>
      </c>
      <c r="DD45" s="124">
        <f t="shared" si="7"/>
        <v>0</v>
      </c>
      <c r="DE45" s="124">
        <f t="shared" si="8"/>
        <v>0</v>
      </c>
      <c r="DF45" s="124">
        <f t="shared" si="9"/>
        <v>0</v>
      </c>
      <c r="DG45" s="124">
        <f t="shared" si="10"/>
        <v>0</v>
      </c>
      <c r="DH45" s="129">
        <f t="shared" si="11"/>
        <v>0</v>
      </c>
      <c r="DI45" s="129">
        <f t="shared" si="12"/>
        <v>0</v>
      </c>
      <c r="DJ45" s="129">
        <f t="shared" si="13"/>
        <v>0</v>
      </c>
      <c r="DK45" s="129">
        <f t="shared" si="14"/>
        <v>0</v>
      </c>
      <c r="DL45" s="129">
        <f t="shared" si="15"/>
        <v>0</v>
      </c>
    </row>
    <row r="46" spans="1:116" x14ac:dyDescent="0.2">
      <c r="A46" s="64"/>
      <c r="B46" s="65" t="str">
        <f t="shared" si="4"/>
        <v/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7"/>
      <c r="DB46" s="94">
        <f t="shared" si="5"/>
        <v>0</v>
      </c>
      <c r="DC46" s="122">
        <f t="shared" si="6"/>
        <v>0</v>
      </c>
      <c r="DD46" s="122">
        <f t="shared" si="7"/>
        <v>0</v>
      </c>
      <c r="DE46" s="122">
        <f t="shared" si="8"/>
        <v>0</v>
      </c>
      <c r="DF46" s="122">
        <f t="shared" si="9"/>
        <v>0</v>
      </c>
      <c r="DG46" s="122">
        <f t="shared" si="10"/>
        <v>0</v>
      </c>
      <c r="DH46" s="127">
        <f t="shared" si="11"/>
        <v>0</v>
      </c>
      <c r="DI46" s="127">
        <f t="shared" si="12"/>
        <v>0</v>
      </c>
      <c r="DJ46" s="127">
        <f t="shared" si="13"/>
        <v>0</v>
      </c>
      <c r="DK46" s="127">
        <f t="shared" si="14"/>
        <v>0</v>
      </c>
      <c r="DL46" s="127">
        <f t="shared" si="15"/>
        <v>0</v>
      </c>
    </row>
    <row r="47" spans="1:116" x14ac:dyDescent="0.2">
      <c r="A47" s="64"/>
      <c r="B47" s="65" t="str">
        <f t="shared" si="4"/>
        <v/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7"/>
      <c r="DB47" s="94">
        <f t="shared" si="5"/>
        <v>0</v>
      </c>
      <c r="DC47" s="122">
        <f t="shared" si="6"/>
        <v>0</v>
      </c>
      <c r="DD47" s="122">
        <f t="shared" si="7"/>
        <v>0</v>
      </c>
      <c r="DE47" s="122">
        <f t="shared" si="8"/>
        <v>0</v>
      </c>
      <c r="DF47" s="122">
        <f t="shared" si="9"/>
        <v>0</v>
      </c>
      <c r="DG47" s="122">
        <f t="shared" si="10"/>
        <v>0</v>
      </c>
      <c r="DH47" s="127">
        <f t="shared" si="11"/>
        <v>0</v>
      </c>
      <c r="DI47" s="127">
        <f t="shared" si="12"/>
        <v>0</v>
      </c>
      <c r="DJ47" s="127">
        <f t="shared" si="13"/>
        <v>0</v>
      </c>
      <c r="DK47" s="127">
        <f t="shared" si="14"/>
        <v>0</v>
      </c>
      <c r="DL47" s="127">
        <f t="shared" si="15"/>
        <v>0</v>
      </c>
    </row>
    <row r="48" spans="1:116" x14ac:dyDescent="0.2">
      <c r="A48" s="64"/>
      <c r="B48" s="65" t="str">
        <f t="shared" si="4"/>
        <v/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66"/>
      <c r="CK48" s="66"/>
      <c r="CL48" s="66"/>
      <c r="CM48" s="66"/>
      <c r="CN48" s="66"/>
      <c r="CO48" s="66"/>
      <c r="CP48" s="66"/>
      <c r="CQ48" s="66"/>
      <c r="CR48" s="66"/>
      <c r="CS48" s="66"/>
      <c r="CT48" s="66"/>
      <c r="CU48" s="66"/>
      <c r="CV48" s="66"/>
      <c r="CW48" s="66"/>
      <c r="CX48" s="66"/>
      <c r="CY48" s="66"/>
      <c r="CZ48" s="66"/>
      <c r="DA48" s="67"/>
      <c r="DB48" s="94">
        <f t="shared" si="5"/>
        <v>0</v>
      </c>
      <c r="DC48" s="122">
        <f t="shared" si="6"/>
        <v>0</v>
      </c>
      <c r="DD48" s="122">
        <f t="shared" si="7"/>
        <v>0</v>
      </c>
      <c r="DE48" s="122">
        <f t="shared" si="8"/>
        <v>0</v>
      </c>
      <c r="DF48" s="122">
        <f t="shared" si="9"/>
        <v>0</v>
      </c>
      <c r="DG48" s="122">
        <f t="shared" si="10"/>
        <v>0</v>
      </c>
      <c r="DH48" s="127">
        <f t="shared" si="11"/>
        <v>0</v>
      </c>
      <c r="DI48" s="127">
        <f t="shared" si="12"/>
        <v>0</v>
      </c>
      <c r="DJ48" s="127">
        <f t="shared" si="13"/>
        <v>0</v>
      </c>
      <c r="DK48" s="127">
        <f t="shared" si="14"/>
        <v>0</v>
      </c>
      <c r="DL48" s="127">
        <f t="shared" si="15"/>
        <v>0</v>
      </c>
    </row>
    <row r="49" spans="1:116" x14ac:dyDescent="0.2">
      <c r="A49" s="68"/>
      <c r="B49" s="69" t="str">
        <f t="shared" si="4"/>
        <v/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71"/>
      <c r="DB49" s="95">
        <f t="shared" si="5"/>
        <v>0</v>
      </c>
      <c r="DC49" s="123">
        <f t="shared" si="6"/>
        <v>0</v>
      </c>
      <c r="DD49" s="123">
        <f t="shared" si="7"/>
        <v>0</v>
      </c>
      <c r="DE49" s="123">
        <f t="shared" si="8"/>
        <v>0</v>
      </c>
      <c r="DF49" s="123">
        <f t="shared" si="9"/>
        <v>0</v>
      </c>
      <c r="DG49" s="123">
        <f t="shared" si="10"/>
        <v>0</v>
      </c>
      <c r="DH49" s="128">
        <f t="shared" si="11"/>
        <v>0</v>
      </c>
      <c r="DI49" s="128">
        <f t="shared" si="12"/>
        <v>0</v>
      </c>
      <c r="DJ49" s="128">
        <f t="shared" si="13"/>
        <v>0</v>
      </c>
      <c r="DK49" s="128">
        <f t="shared" si="14"/>
        <v>0</v>
      </c>
      <c r="DL49" s="128">
        <f t="shared" si="15"/>
        <v>0</v>
      </c>
    </row>
    <row r="50" spans="1:116" x14ac:dyDescent="0.2">
      <c r="A50" s="52"/>
      <c r="B50" s="53" t="str">
        <f t="shared" si="4"/>
        <v/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5"/>
      <c r="DB50" s="96">
        <f t="shared" si="5"/>
        <v>0</v>
      </c>
      <c r="DC50" s="124">
        <f t="shared" si="6"/>
        <v>0</v>
      </c>
      <c r="DD50" s="124">
        <f t="shared" si="7"/>
        <v>0</v>
      </c>
      <c r="DE50" s="124">
        <f t="shared" si="8"/>
        <v>0</v>
      </c>
      <c r="DF50" s="124">
        <f t="shared" si="9"/>
        <v>0</v>
      </c>
      <c r="DG50" s="124">
        <f t="shared" si="10"/>
        <v>0</v>
      </c>
      <c r="DH50" s="129">
        <f t="shared" si="11"/>
        <v>0</v>
      </c>
      <c r="DI50" s="129">
        <f t="shared" si="12"/>
        <v>0</v>
      </c>
      <c r="DJ50" s="129">
        <f t="shared" si="13"/>
        <v>0</v>
      </c>
      <c r="DK50" s="129">
        <f t="shared" si="14"/>
        <v>0</v>
      </c>
      <c r="DL50" s="129">
        <f t="shared" si="15"/>
        <v>0</v>
      </c>
    </row>
    <row r="51" spans="1:116" x14ac:dyDescent="0.2">
      <c r="A51" s="48"/>
      <c r="B51" s="49" t="str">
        <f t="shared" si="4"/>
        <v/>
      </c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1"/>
      <c r="DB51" s="94">
        <f t="shared" si="5"/>
        <v>0</v>
      </c>
      <c r="DC51" s="122">
        <f t="shared" si="6"/>
        <v>0</v>
      </c>
      <c r="DD51" s="122">
        <f t="shared" si="7"/>
        <v>0</v>
      </c>
      <c r="DE51" s="122">
        <f t="shared" si="8"/>
        <v>0</v>
      </c>
      <c r="DF51" s="122">
        <f t="shared" si="9"/>
        <v>0</v>
      </c>
      <c r="DG51" s="122">
        <f t="shared" si="10"/>
        <v>0</v>
      </c>
      <c r="DH51" s="127">
        <f t="shared" si="11"/>
        <v>0</v>
      </c>
      <c r="DI51" s="127">
        <f t="shared" si="12"/>
        <v>0</v>
      </c>
      <c r="DJ51" s="127">
        <f t="shared" si="13"/>
        <v>0</v>
      </c>
      <c r="DK51" s="127">
        <f t="shared" si="14"/>
        <v>0</v>
      </c>
      <c r="DL51" s="127">
        <f t="shared" si="15"/>
        <v>0</v>
      </c>
    </row>
    <row r="52" spans="1:116" x14ac:dyDescent="0.2">
      <c r="A52" s="48"/>
      <c r="B52" s="49" t="str">
        <f t="shared" si="4"/>
        <v/>
      </c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1"/>
      <c r="DB52" s="94">
        <f t="shared" si="5"/>
        <v>0</v>
      </c>
      <c r="DC52" s="122">
        <f t="shared" si="6"/>
        <v>0</v>
      </c>
      <c r="DD52" s="122">
        <f t="shared" si="7"/>
        <v>0</v>
      </c>
      <c r="DE52" s="122">
        <f t="shared" si="8"/>
        <v>0</v>
      </c>
      <c r="DF52" s="122">
        <f t="shared" si="9"/>
        <v>0</v>
      </c>
      <c r="DG52" s="122">
        <f t="shared" si="10"/>
        <v>0</v>
      </c>
      <c r="DH52" s="127">
        <f t="shared" si="11"/>
        <v>0</v>
      </c>
      <c r="DI52" s="127">
        <f t="shared" si="12"/>
        <v>0</v>
      </c>
      <c r="DJ52" s="127">
        <f t="shared" si="13"/>
        <v>0</v>
      </c>
      <c r="DK52" s="127">
        <f t="shared" si="14"/>
        <v>0</v>
      </c>
      <c r="DL52" s="127">
        <f t="shared" si="15"/>
        <v>0</v>
      </c>
    </row>
    <row r="53" spans="1:116" x14ac:dyDescent="0.2">
      <c r="A53" s="48"/>
      <c r="B53" s="49" t="str">
        <f t="shared" si="4"/>
        <v/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1"/>
      <c r="DB53" s="94">
        <f t="shared" si="5"/>
        <v>0</v>
      </c>
      <c r="DC53" s="122">
        <f t="shared" si="6"/>
        <v>0</v>
      </c>
      <c r="DD53" s="122">
        <f t="shared" si="7"/>
        <v>0</v>
      </c>
      <c r="DE53" s="122">
        <f t="shared" si="8"/>
        <v>0</v>
      </c>
      <c r="DF53" s="122">
        <f t="shared" si="9"/>
        <v>0</v>
      </c>
      <c r="DG53" s="122">
        <f t="shared" si="10"/>
        <v>0</v>
      </c>
      <c r="DH53" s="127">
        <f t="shared" si="11"/>
        <v>0</v>
      </c>
      <c r="DI53" s="127">
        <f t="shared" si="12"/>
        <v>0</v>
      </c>
      <c r="DJ53" s="127">
        <f t="shared" si="13"/>
        <v>0</v>
      </c>
      <c r="DK53" s="127">
        <f t="shared" si="14"/>
        <v>0</v>
      </c>
      <c r="DL53" s="127">
        <f t="shared" si="15"/>
        <v>0</v>
      </c>
    </row>
    <row r="54" spans="1:116" x14ac:dyDescent="0.2">
      <c r="A54" s="56"/>
      <c r="B54" s="57" t="str">
        <f t="shared" si="4"/>
        <v/>
      </c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9"/>
      <c r="DB54" s="95">
        <f t="shared" si="5"/>
        <v>0</v>
      </c>
      <c r="DC54" s="123">
        <f t="shared" si="6"/>
        <v>0</v>
      </c>
      <c r="DD54" s="123">
        <f t="shared" si="7"/>
        <v>0</v>
      </c>
      <c r="DE54" s="123">
        <f t="shared" si="8"/>
        <v>0</v>
      </c>
      <c r="DF54" s="123">
        <f t="shared" si="9"/>
        <v>0</v>
      </c>
      <c r="DG54" s="123">
        <f t="shared" si="10"/>
        <v>0</v>
      </c>
      <c r="DH54" s="128">
        <f t="shared" si="11"/>
        <v>0</v>
      </c>
      <c r="DI54" s="128">
        <f t="shared" si="12"/>
        <v>0</v>
      </c>
      <c r="DJ54" s="128">
        <f t="shared" si="13"/>
        <v>0</v>
      </c>
      <c r="DK54" s="128">
        <f t="shared" si="14"/>
        <v>0</v>
      </c>
      <c r="DL54" s="128">
        <f t="shared" si="15"/>
        <v>0</v>
      </c>
    </row>
    <row r="55" spans="1:116" x14ac:dyDescent="0.2">
      <c r="A55" s="78"/>
      <c r="B55" s="79" t="str">
        <f t="shared" si="4"/>
        <v/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0"/>
      <c r="BN55" s="80"/>
      <c r="BO55" s="80"/>
      <c r="BP55" s="80"/>
      <c r="BQ55" s="80"/>
      <c r="BR55" s="80"/>
      <c r="BS55" s="80"/>
      <c r="BT55" s="80"/>
      <c r="BU55" s="80"/>
      <c r="BV55" s="80"/>
      <c r="BW55" s="80"/>
      <c r="BX55" s="80"/>
      <c r="BY55" s="80"/>
      <c r="BZ55" s="80"/>
      <c r="CA55" s="80"/>
      <c r="CB55" s="80"/>
      <c r="CC55" s="80"/>
      <c r="CD55" s="80"/>
      <c r="CE55" s="80"/>
      <c r="CF55" s="80"/>
      <c r="CG55" s="80"/>
      <c r="CH55" s="80"/>
      <c r="CI55" s="80"/>
      <c r="CJ55" s="80"/>
      <c r="CK55" s="80"/>
      <c r="CL55" s="80"/>
      <c r="CM55" s="80"/>
      <c r="CN55" s="80"/>
      <c r="CO55" s="80"/>
      <c r="CP55" s="80"/>
      <c r="CQ55" s="80"/>
      <c r="CR55" s="80"/>
      <c r="CS55" s="80"/>
      <c r="CT55" s="80"/>
      <c r="CU55" s="80"/>
      <c r="CV55" s="80"/>
      <c r="CW55" s="80"/>
      <c r="CX55" s="80"/>
      <c r="CY55" s="80"/>
      <c r="CZ55" s="80"/>
      <c r="DA55" s="81"/>
      <c r="DB55" s="96">
        <f t="shared" si="5"/>
        <v>0</v>
      </c>
      <c r="DC55" s="124">
        <f t="shared" si="6"/>
        <v>0</v>
      </c>
      <c r="DD55" s="124">
        <f t="shared" si="7"/>
        <v>0</v>
      </c>
      <c r="DE55" s="124">
        <f t="shared" si="8"/>
        <v>0</v>
      </c>
      <c r="DF55" s="124">
        <f t="shared" si="9"/>
        <v>0</v>
      </c>
      <c r="DG55" s="124">
        <f t="shared" si="10"/>
        <v>0</v>
      </c>
      <c r="DH55" s="129">
        <f t="shared" si="11"/>
        <v>0</v>
      </c>
      <c r="DI55" s="129">
        <f t="shared" si="12"/>
        <v>0</v>
      </c>
      <c r="DJ55" s="129">
        <f t="shared" si="13"/>
        <v>0</v>
      </c>
      <c r="DK55" s="129">
        <f t="shared" si="14"/>
        <v>0</v>
      </c>
      <c r="DL55" s="129">
        <f t="shared" si="15"/>
        <v>0</v>
      </c>
    </row>
    <row r="56" spans="1:116" x14ac:dyDescent="0.2">
      <c r="A56" s="64"/>
      <c r="B56" s="65" t="str">
        <f t="shared" si="4"/>
        <v/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6"/>
      <c r="CG56" s="66"/>
      <c r="CH56" s="66"/>
      <c r="CI56" s="66"/>
      <c r="CJ56" s="66"/>
      <c r="CK56" s="66"/>
      <c r="CL56" s="66"/>
      <c r="CM56" s="66"/>
      <c r="CN56" s="66"/>
      <c r="CO56" s="66"/>
      <c r="CP56" s="66"/>
      <c r="CQ56" s="66"/>
      <c r="CR56" s="66"/>
      <c r="CS56" s="66"/>
      <c r="CT56" s="66"/>
      <c r="CU56" s="66"/>
      <c r="CV56" s="66"/>
      <c r="CW56" s="66"/>
      <c r="CX56" s="66"/>
      <c r="CY56" s="66"/>
      <c r="CZ56" s="66"/>
      <c r="DA56" s="67"/>
      <c r="DB56" s="94">
        <f t="shared" si="5"/>
        <v>0</v>
      </c>
      <c r="DC56" s="122">
        <f t="shared" si="6"/>
        <v>0</v>
      </c>
      <c r="DD56" s="122">
        <f t="shared" si="7"/>
        <v>0</v>
      </c>
      <c r="DE56" s="122">
        <f t="shared" si="8"/>
        <v>0</v>
      </c>
      <c r="DF56" s="122">
        <f t="shared" si="9"/>
        <v>0</v>
      </c>
      <c r="DG56" s="122">
        <f t="shared" si="10"/>
        <v>0</v>
      </c>
      <c r="DH56" s="127">
        <f t="shared" si="11"/>
        <v>0</v>
      </c>
      <c r="DI56" s="127">
        <f t="shared" si="12"/>
        <v>0</v>
      </c>
      <c r="DJ56" s="127">
        <f t="shared" si="13"/>
        <v>0</v>
      </c>
      <c r="DK56" s="127">
        <f t="shared" si="14"/>
        <v>0</v>
      </c>
      <c r="DL56" s="127">
        <f t="shared" si="15"/>
        <v>0</v>
      </c>
    </row>
    <row r="57" spans="1:116" x14ac:dyDescent="0.2">
      <c r="A57" s="64"/>
      <c r="B57" s="65" t="str">
        <f t="shared" si="4"/>
        <v/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66"/>
      <c r="CU57" s="66"/>
      <c r="CV57" s="66"/>
      <c r="CW57" s="66"/>
      <c r="CX57" s="66"/>
      <c r="CY57" s="66"/>
      <c r="CZ57" s="66"/>
      <c r="DA57" s="67"/>
      <c r="DB57" s="94">
        <f t="shared" si="5"/>
        <v>0</v>
      </c>
      <c r="DC57" s="122">
        <f t="shared" si="6"/>
        <v>0</v>
      </c>
      <c r="DD57" s="122">
        <f t="shared" si="7"/>
        <v>0</v>
      </c>
      <c r="DE57" s="122">
        <f t="shared" si="8"/>
        <v>0</v>
      </c>
      <c r="DF57" s="122">
        <f t="shared" si="9"/>
        <v>0</v>
      </c>
      <c r="DG57" s="122">
        <f t="shared" si="10"/>
        <v>0</v>
      </c>
      <c r="DH57" s="127">
        <f t="shared" si="11"/>
        <v>0</v>
      </c>
      <c r="DI57" s="127">
        <f t="shared" si="12"/>
        <v>0</v>
      </c>
      <c r="DJ57" s="127">
        <f t="shared" si="13"/>
        <v>0</v>
      </c>
      <c r="DK57" s="127">
        <f t="shared" si="14"/>
        <v>0</v>
      </c>
      <c r="DL57" s="127">
        <f t="shared" si="15"/>
        <v>0</v>
      </c>
    </row>
    <row r="58" spans="1:116" x14ac:dyDescent="0.2">
      <c r="A58" s="64"/>
      <c r="B58" s="65" t="str">
        <f t="shared" si="4"/>
        <v/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7"/>
      <c r="DB58" s="94">
        <f t="shared" si="5"/>
        <v>0</v>
      </c>
      <c r="DC58" s="122">
        <f t="shared" si="6"/>
        <v>0</v>
      </c>
      <c r="DD58" s="122">
        <f t="shared" si="7"/>
        <v>0</v>
      </c>
      <c r="DE58" s="122">
        <f t="shared" si="8"/>
        <v>0</v>
      </c>
      <c r="DF58" s="122">
        <f t="shared" si="9"/>
        <v>0</v>
      </c>
      <c r="DG58" s="122">
        <f t="shared" si="10"/>
        <v>0</v>
      </c>
      <c r="DH58" s="127">
        <f t="shared" si="11"/>
        <v>0</v>
      </c>
      <c r="DI58" s="127">
        <f t="shared" si="12"/>
        <v>0</v>
      </c>
      <c r="DJ58" s="127">
        <f t="shared" si="13"/>
        <v>0</v>
      </c>
      <c r="DK58" s="127">
        <f t="shared" si="14"/>
        <v>0</v>
      </c>
      <c r="DL58" s="127">
        <f t="shared" si="15"/>
        <v>0</v>
      </c>
    </row>
    <row r="59" spans="1:116" x14ac:dyDescent="0.2">
      <c r="A59" s="68"/>
      <c r="B59" s="69" t="str">
        <f t="shared" si="4"/>
        <v/>
      </c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71"/>
      <c r="DB59" s="95">
        <f t="shared" si="5"/>
        <v>0</v>
      </c>
      <c r="DC59" s="123">
        <f t="shared" si="6"/>
        <v>0</v>
      </c>
      <c r="DD59" s="123">
        <f t="shared" si="7"/>
        <v>0</v>
      </c>
      <c r="DE59" s="123">
        <f t="shared" si="8"/>
        <v>0</v>
      </c>
      <c r="DF59" s="123">
        <f t="shared" si="9"/>
        <v>0</v>
      </c>
      <c r="DG59" s="123">
        <f t="shared" si="10"/>
        <v>0</v>
      </c>
      <c r="DH59" s="128">
        <f t="shared" si="11"/>
        <v>0</v>
      </c>
      <c r="DI59" s="128">
        <f t="shared" si="12"/>
        <v>0</v>
      </c>
      <c r="DJ59" s="128">
        <f t="shared" si="13"/>
        <v>0</v>
      </c>
      <c r="DK59" s="128">
        <f t="shared" si="14"/>
        <v>0</v>
      </c>
      <c r="DL59" s="128">
        <f t="shared" si="15"/>
        <v>0</v>
      </c>
    </row>
    <row r="60" spans="1:116" x14ac:dyDescent="0.2">
      <c r="A60" s="52"/>
      <c r="B60" s="53" t="str">
        <f t="shared" si="4"/>
        <v/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5"/>
      <c r="DB60" s="96">
        <f t="shared" si="5"/>
        <v>0</v>
      </c>
      <c r="DC60" s="124">
        <f t="shared" si="6"/>
        <v>0</v>
      </c>
      <c r="DD60" s="124">
        <f t="shared" si="7"/>
        <v>0</v>
      </c>
      <c r="DE60" s="124">
        <f t="shared" si="8"/>
        <v>0</v>
      </c>
      <c r="DF60" s="124">
        <f t="shared" si="9"/>
        <v>0</v>
      </c>
      <c r="DG60" s="124">
        <f t="shared" si="10"/>
        <v>0</v>
      </c>
      <c r="DH60" s="129">
        <f t="shared" si="11"/>
        <v>0</v>
      </c>
      <c r="DI60" s="129">
        <f t="shared" si="12"/>
        <v>0</v>
      </c>
      <c r="DJ60" s="129">
        <f t="shared" si="13"/>
        <v>0</v>
      </c>
      <c r="DK60" s="129">
        <f t="shared" si="14"/>
        <v>0</v>
      </c>
      <c r="DL60" s="129">
        <f t="shared" si="15"/>
        <v>0</v>
      </c>
    </row>
    <row r="61" spans="1:116" x14ac:dyDescent="0.2">
      <c r="A61" s="48"/>
      <c r="B61" s="49" t="str">
        <f t="shared" si="4"/>
        <v/>
      </c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1"/>
      <c r="DB61" s="94">
        <f t="shared" si="5"/>
        <v>0</v>
      </c>
      <c r="DC61" s="122">
        <f t="shared" si="6"/>
        <v>0</v>
      </c>
      <c r="DD61" s="122">
        <f t="shared" si="7"/>
        <v>0</v>
      </c>
      <c r="DE61" s="122">
        <f t="shared" si="8"/>
        <v>0</v>
      </c>
      <c r="DF61" s="122">
        <f t="shared" si="9"/>
        <v>0</v>
      </c>
      <c r="DG61" s="122">
        <f t="shared" si="10"/>
        <v>0</v>
      </c>
      <c r="DH61" s="127">
        <f t="shared" si="11"/>
        <v>0</v>
      </c>
      <c r="DI61" s="127">
        <f t="shared" si="12"/>
        <v>0</v>
      </c>
      <c r="DJ61" s="127">
        <f t="shared" si="13"/>
        <v>0</v>
      </c>
      <c r="DK61" s="127">
        <f t="shared" si="14"/>
        <v>0</v>
      </c>
      <c r="DL61" s="127">
        <f t="shared" si="15"/>
        <v>0</v>
      </c>
    </row>
    <row r="62" spans="1:116" x14ac:dyDescent="0.2">
      <c r="A62" s="48"/>
      <c r="B62" s="49" t="str">
        <f t="shared" si="4"/>
        <v/>
      </c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1"/>
      <c r="DB62" s="94">
        <f t="shared" si="5"/>
        <v>0</v>
      </c>
      <c r="DC62" s="122">
        <f t="shared" si="6"/>
        <v>0</v>
      </c>
      <c r="DD62" s="122">
        <f t="shared" si="7"/>
        <v>0</v>
      </c>
      <c r="DE62" s="122">
        <f t="shared" si="8"/>
        <v>0</v>
      </c>
      <c r="DF62" s="122">
        <f t="shared" si="9"/>
        <v>0</v>
      </c>
      <c r="DG62" s="122">
        <f t="shared" si="10"/>
        <v>0</v>
      </c>
      <c r="DH62" s="127">
        <f t="shared" si="11"/>
        <v>0</v>
      </c>
      <c r="DI62" s="127">
        <f t="shared" si="12"/>
        <v>0</v>
      </c>
      <c r="DJ62" s="127">
        <f t="shared" si="13"/>
        <v>0</v>
      </c>
      <c r="DK62" s="127">
        <f t="shared" si="14"/>
        <v>0</v>
      </c>
      <c r="DL62" s="127">
        <f t="shared" si="15"/>
        <v>0</v>
      </c>
    </row>
    <row r="63" spans="1:116" x14ac:dyDescent="0.2">
      <c r="A63" s="48"/>
      <c r="B63" s="49" t="str">
        <f t="shared" si="4"/>
        <v/>
      </c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0"/>
      <c r="CM63" s="50"/>
      <c r="CN63" s="50"/>
      <c r="CO63" s="50"/>
      <c r="CP63" s="50"/>
      <c r="CQ63" s="50"/>
      <c r="CR63" s="50"/>
      <c r="CS63" s="50"/>
      <c r="CT63" s="50"/>
      <c r="CU63" s="50"/>
      <c r="CV63" s="50"/>
      <c r="CW63" s="50"/>
      <c r="CX63" s="50"/>
      <c r="CY63" s="50"/>
      <c r="CZ63" s="50"/>
      <c r="DA63" s="51"/>
      <c r="DB63" s="94">
        <f t="shared" si="5"/>
        <v>0</v>
      </c>
      <c r="DC63" s="122">
        <f t="shared" si="6"/>
        <v>0</v>
      </c>
      <c r="DD63" s="122">
        <f t="shared" si="7"/>
        <v>0</v>
      </c>
      <c r="DE63" s="122">
        <f t="shared" si="8"/>
        <v>0</v>
      </c>
      <c r="DF63" s="122">
        <f t="shared" si="9"/>
        <v>0</v>
      </c>
      <c r="DG63" s="122">
        <f t="shared" si="10"/>
        <v>0</v>
      </c>
      <c r="DH63" s="127">
        <f t="shared" si="11"/>
        <v>0</v>
      </c>
      <c r="DI63" s="127">
        <f t="shared" si="12"/>
        <v>0</v>
      </c>
      <c r="DJ63" s="127">
        <f t="shared" si="13"/>
        <v>0</v>
      </c>
      <c r="DK63" s="127">
        <f t="shared" si="14"/>
        <v>0</v>
      </c>
      <c r="DL63" s="127">
        <f t="shared" si="15"/>
        <v>0</v>
      </c>
    </row>
    <row r="64" spans="1:116" x14ac:dyDescent="0.2">
      <c r="A64" s="56"/>
      <c r="B64" s="57" t="str">
        <f t="shared" si="4"/>
        <v/>
      </c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  <c r="CC64" s="58"/>
      <c r="CD64" s="58"/>
      <c r="CE64" s="58"/>
      <c r="CF64" s="58"/>
      <c r="CG64" s="58"/>
      <c r="CH64" s="58"/>
      <c r="CI64" s="58"/>
      <c r="CJ64" s="58"/>
      <c r="CK64" s="58"/>
      <c r="CL64" s="58"/>
      <c r="CM64" s="58"/>
      <c r="CN64" s="58"/>
      <c r="CO64" s="58"/>
      <c r="CP64" s="58"/>
      <c r="CQ64" s="58"/>
      <c r="CR64" s="58"/>
      <c r="CS64" s="58"/>
      <c r="CT64" s="58"/>
      <c r="CU64" s="58"/>
      <c r="CV64" s="58"/>
      <c r="CW64" s="58"/>
      <c r="CX64" s="58"/>
      <c r="CY64" s="58"/>
      <c r="CZ64" s="58"/>
      <c r="DA64" s="59"/>
      <c r="DB64" s="95">
        <f t="shared" si="5"/>
        <v>0</v>
      </c>
      <c r="DC64" s="123">
        <f t="shared" si="6"/>
        <v>0</v>
      </c>
      <c r="DD64" s="123">
        <f t="shared" si="7"/>
        <v>0</v>
      </c>
      <c r="DE64" s="123">
        <f t="shared" si="8"/>
        <v>0</v>
      </c>
      <c r="DF64" s="123">
        <f t="shared" si="9"/>
        <v>0</v>
      </c>
      <c r="DG64" s="123">
        <f t="shared" si="10"/>
        <v>0</v>
      </c>
      <c r="DH64" s="128">
        <f t="shared" si="11"/>
        <v>0</v>
      </c>
      <c r="DI64" s="128">
        <f t="shared" si="12"/>
        <v>0</v>
      </c>
      <c r="DJ64" s="128">
        <f t="shared" si="13"/>
        <v>0</v>
      </c>
      <c r="DK64" s="128">
        <f t="shared" si="14"/>
        <v>0</v>
      </c>
      <c r="DL64" s="128">
        <f t="shared" si="15"/>
        <v>0</v>
      </c>
    </row>
    <row r="65" spans="1:116" x14ac:dyDescent="0.2">
      <c r="A65" s="78"/>
      <c r="B65" s="79" t="str">
        <f t="shared" si="4"/>
        <v/>
      </c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80"/>
      <c r="BN65" s="80"/>
      <c r="BO65" s="80"/>
      <c r="BP65" s="80"/>
      <c r="BQ65" s="80"/>
      <c r="BR65" s="80"/>
      <c r="BS65" s="80"/>
      <c r="BT65" s="80"/>
      <c r="BU65" s="80"/>
      <c r="BV65" s="80"/>
      <c r="BW65" s="80"/>
      <c r="BX65" s="80"/>
      <c r="BY65" s="80"/>
      <c r="BZ65" s="80"/>
      <c r="CA65" s="80"/>
      <c r="CB65" s="80"/>
      <c r="CC65" s="80"/>
      <c r="CD65" s="80"/>
      <c r="CE65" s="80"/>
      <c r="CF65" s="80"/>
      <c r="CG65" s="80"/>
      <c r="CH65" s="80"/>
      <c r="CI65" s="80"/>
      <c r="CJ65" s="80"/>
      <c r="CK65" s="80"/>
      <c r="CL65" s="80"/>
      <c r="CM65" s="80"/>
      <c r="CN65" s="80"/>
      <c r="CO65" s="80"/>
      <c r="CP65" s="80"/>
      <c r="CQ65" s="80"/>
      <c r="CR65" s="80"/>
      <c r="CS65" s="80"/>
      <c r="CT65" s="80"/>
      <c r="CU65" s="80"/>
      <c r="CV65" s="80"/>
      <c r="CW65" s="80"/>
      <c r="CX65" s="80"/>
      <c r="CY65" s="80"/>
      <c r="CZ65" s="80"/>
      <c r="DA65" s="81"/>
      <c r="DB65" s="96">
        <f t="shared" si="5"/>
        <v>0</v>
      </c>
      <c r="DC65" s="124">
        <f t="shared" si="6"/>
        <v>0</v>
      </c>
      <c r="DD65" s="124">
        <f t="shared" si="7"/>
        <v>0</v>
      </c>
      <c r="DE65" s="124">
        <f t="shared" si="8"/>
        <v>0</v>
      </c>
      <c r="DF65" s="124">
        <f t="shared" si="9"/>
        <v>0</v>
      </c>
      <c r="DG65" s="124">
        <f t="shared" si="10"/>
        <v>0</v>
      </c>
      <c r="DH65" s="129">
        <f t="shared" si="11"/>
        <v>0</v>
      </c>
      <c r="DI65" s="129">
        <f t="shared" si="12"/>
        <v>0</v>
      </c>
      <c r="DJ65" s="129">
        <f t="shared" si="13"/>
        <v>0</v>
      </c>
      <c r="DK65" s="129">
        <f t="shared" si="14"/>
        <v>0</v>
      </c>
      <c r="DL65" s="129">
        <f t="shared" si="15"/>
        <v>0</v>
      </c>
    </row>
    <row r="66" spans="1:116" x14ac:dyDescent="0.2">
      <c r="A66" s="64"/>
      <c r="B66" s="65" t="str">
        <f t="shared" si="4"/>
        <v/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7"/>
      <c r="DB66" s="94">
        <f t="shared" si="5"/>
        <v>0</v>
      </c>
      <c r="DC66" s="122">
        <f t="shared" si="6"/>
        <v>0</v>
      </c>
      <c r="DD66" s="122">
        <f t="shared" si="7"/>
        <v>0</v>
      </c>
      <c r="DE66" s="122">
        <f t="shared" si="8"/>
        <v>0</v>
      </c>
      <c r="DF66" s="122">
        <f t="shared" si="9"/>
        <v>0</v>
      </c>
      <c r="DG66" s="122">
        <f t="shared" si="10"/>
        <v>0</v>
      </c>
      <c r="DH66" s="127">
        <f t="shared" si="11"/>
        <v>0</v>
      </c>
      <c r="DI66" s="127">
        <f t="shared" si="12"/>
        <v>0</v>
      </c>
      <c r="DJ66" s="127">
        <f t="shared" si="13"/>
        <v>0</v>
      </c>
      <c r="DK66" s="127">
        <f t="shared" si="14"/>
        <v>0</v>
      </c>
      <c r="DL66" s="127">
        <f t="shared" si="15"/>
        <v>0</v>
      </c>
    </row>
    <row r="67" spans="1:116" x14ac:dyDescent="0.2">
      <c r="A67" s="64"/>
      <c r="B67" s="65" t="str">
        <f t="shared" si="4"/>
        <v/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7"/>
      <c r="DB67" s="94">
        <f t="shared" si="5"/>
        <v>0</v>
      </c>
      <c r="DC67" s="122">
        <f t="shared" si="6"/>
        <v>0</v>
      </c>
      <c r="DD67" s="122">
        <f t="shared" si="7"/>
        <v>0</v>
      </c>
      <c r="DE67" s="122">
        <f t="shared" si="8"/>
        <v>0</v>
      </c>
      <c r="DF67" s="122">
        <f t="shared" si="9"/>
        <v>0</v>
      </c>
      <c r="DG67" s="122">
        <f t="shared" si="10"/>
        <v>0</v>
      </c>
      <c r="DH67" s="127">
        <f t="shared" si="11"/>
        <v>0</v>
      </c>
      <c r="DI67" s="127">
        <f t="shared" si="12"/>
        <v>0</v>
      </c>
      <c r="DJ67" s="127">
        <f t="shared" si="13"/>
        <v>0</v>
      </c>
      <c r="DK67" s="127">
        <f t="shared" si="14"/>
        <v>0</v>
      </c>
      <c r="DL67" s="127">
        <f t="shared" si="15"/>
        <v>0</v>
      </c>
    </row>
    <row r="68" spans="1:116" x14ac:dyDescent="0.2">
      <c r="A68" s="64"/>
      <c r="B68" s="65" t="str">
        <f t="shared" si="4"/>
        <v/>
      </c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7"/>
      <c r="DB68" s="94">
        <f t="shared" si="5"/>
        <v>0</v>
      </c>
      <c r="DC68" s="122">
        <f t="shared" si="6"/>
        <v>0</v>
      </c>
      <c r="DD68" s="122">
        <f t="shared" si="7"/>
        <v>0</v>
      </c>
      <c r="DE68" s="122">
        <f t="shared" si="8"/>
        <v>0</v>
      </c>
      <c r="DF68" s="122">
        <f t="shared" si="9"/>
        <v>0</v>
      </c>
      <c r="DG68" s="122">
        <f t="shared" si="10"/>
        <v>0</v>
      </c>
      <c r="DH68" s="127">
        <f t="shared" si="11"/>
        <v>0</v>
      </c>
      <c r="DI68" s="127">
        <f t="shared" si="12"/>
        <v>0</v>
      </c>
      <c r="DJ68" s="127">
        <f t="shared" si="13"/>
        <v>0</v>
      </c>
      <c r="DK68" s="127">
        <f t="shared" si="14"/>
        <v>0</v>
      </c>
      <c r="DL68" s="127">
        <f t="shared" si="15"/>
        <v>0</v>
      </c>
    </row>
    <row r="69" spans="1:116" x14ac:dyDescent="0.2">
      <c r="A69" s="68"/>
      <c r="B69" s="69" t="str">
        <f t="shared" ref="B69:B99" si="16">IF(ISERROR(VLOOKUP(A69,Month_Table,2))=TRUE,"",VLOOKUP(A69,Month_Table,2))</f>
        <v/>
      </c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70"/>
      <c r="CM69" s="70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71"/>
      <c r="DB69" s="95">
        <f t="shared" si="5"/>
        <v>0</v>
      </c>
      <c r="DC69" s="123">
        <f t="shared" si="6"/>
        <v>0</v>
      </c>
      <c r="DD69" s="123">
        <f t="shared" si="7"/>
        <v>0</v>
      </c>
      <c r="DE69" s="123">
        <f t="shared" si="8"/>
        <v>0</v>
      </c>
      <c r="DF69" s="123">
        <f t="shared" si="9"/>
        <v>0</v>
      </c>
      <c r="DG69" s="123">
        <f t="shared" si="10"/>
        <v>0</v>
      </c>
      <c r="DH69" s="128">
        <f t="shared" si="11"/>
        <v>0</v>
      </c>
      <c r="DI69" s="128">
        <f t="shared" si="12"/>
        <v>0</v>
      </c>
      <c r="DJ69" s="128">
        <f t="shared" si="13"/>
        <v>0</v>
      </c>
      <c r="DK69" s="128">
        <f t="shared" si="14"/>
        <v>0</v>
      </c>
      <c r="DL69" s="128">
        <f t="shared" si="15"/>
        <v>0</v>
      </c>
    </row>
    <row r="70" spans="1:116" x14ac:dyDescent="0.2">
      <c r="A70" s="52"/>
      <c r="B70" s="53" t="str">
        <f t="shared" si="16"/>
        <v/>
      </c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  <c r="CK70" s="54"/>
      <c r="CL70" s="54"/>
      <c r="CM70" s="54"/>
      <c r="CN70" s="54"/>
      <c r="CO70" s="54"/>
      <c r="CP70" s="54"/>
      <c r="CQ70" s="54"/>
      <c r="CR70" s="54"/>
      <c r="CS70" s="54"/>
      <c r="CT70" s="54"/>
      <c r="CU70" s="54"/>
      <c r="CV70" s="54"/>
      <c r="CW70" s="54"/>
      <c r="CX70" s="54"/>
      <c r="CY70" s="54"/>
      <c r="CZ70" s="54"/>
      <c r="DA70" s="55"/>
      <c r="DB70" s="96">
        <f t="shared" ref="DB70:DB99" si="17">SUM(C70:DA70)</f>
        <v>0</v>
      </c>
      <c r="DC70" s="124">
        <f t="shared" ref="DC70:DC99" si="18">+($C$3*$C70)+($D$3*$D70)+($E$3*$E70)+($F$3*$F70)+($G$3*$G70)+($H$3*$H70)+($I$3*$I70)+($J$3*$J70)+($K$3*$K70)+($L$3*$L70)+($M$3*$M70)+($N$3*$N70)+($O$3*$O70)+($P$3*$P70)+($Q$3*$Q70)+($R$3*$R70)+($S$3*$S70)+($T$3*$T70)+($U$3*$U70)+($V$3*$V70)+($W$3*$W70)+($X$3*$X70)+($Y$3*$Y70)+($Z$3*$Z70)</f>
        <v>0</v>
      </c>
      <c r="DD70" s="124">
        <f t="shared" ref="DD70:DD99" si="19">+($AA$3*$AA70)+($AB$3*$AB70)+($AC$3*$AC70)+($AD$3*$AD70)+($AE$3*$AE70)+($AF$3*$AF70)++($AG$3*$AG70)+($AH$3*$AH70)+($AI$3*$AI70)+($AJ$3*$AJ70)+($AK$3*$AK70)+($AL$3*$AL70)+($AM$3*$AM70)+($AN$3*$AN70)+($AO$3*$AO70)+($AP$3*$AP70)+($AQ$3*$AQ70)+($AR$3*$AR70)+($AS$3*$AS70)+($AT$3*$AT70)+($AU$3*$AU70)+($AV$3*$AV70)+($AW$3*$AW70)+($AX$3*$AX70)+($AY$3*$AY70)+($AZ$3*$AZ70)</f>
        <v>0</v>
      </c>
      <c r="DE70" s="124">
        <f t="shared" ref="DE70:DE99" si="20">+($BA$3*$BA70)+($BB$3*$BB70)+($BC$3*$BC70)+($BD$3*$BD70)+($BE$3*$BE70)+($BF$3*$BF70)+($BG$3*$BG70)+($BH$3*$BH70)+($BI$3*$BI70)+($BJ$3*$BJ70)+($BK$3*$BK70)+($BL$3*$BL70)+($BM$3*$BM70)+($BN$3*$BN70)+($BO$3*$BO70)+($BP$3*$BP70)+($BQ$3*$BQ70)+($BR$3*$BR70)+($BS$3*$BS70)+($BT$3*$BT70)+($BU$3*$BU70)+($BV$3*$BV70)+($BW$3*$BW70)+($BX$3*$BX70)+($BY$3*$BY70)+($BZ$3*$BZ70)</f>
        <v>0</v>
      </c>
      <c r="DF70" s="124">
        <f t="shared" ref="DF70:DF99" si="21">+($CA$3*$CA70)+($CB$3*$CB70)+($CC$3*$CC70)+($CD$3*$CD70)+($CE$3*$CE70)+($CF$3*$CF70)+($CG$3*$CG70)+($CH$3*$CH70)+($CI$3*$CI70)+($CJ$3*$CJ70)+($CK$3*$CK70)+($CL$3*$CL70)+($CM$3*$CM70)+($CN$3*$CN70)+($CO$3*$CO70)+($CP$3*$CP70)+($CQ$3*$CQ70)+($CR$3*$CR70)+($CS$3*$CS70)+($CT$3*$CT70)+($CU$3*$CU70)+($CV$3*$CV70)+($CW$3*$CW70)+($CX$3*$CX70)+($CY$3*$CY70)+($CZ$3*$CZ70)+($DA$3*$DA70)</f>
        <v>0</v>
      </c>
      <c r="DG70" s="124">
        <f t="shared" ref="DG70:DG99" si="22">SUM(DC70:DF70)</f>
        <v>0</v>
      </c>
      <c r="DH70" s="129">
        <f t="shared" ref="DH70:DH99" si="23">+($C$3*$C$4*$C70)+($D$3*$D$4*$D70)+($E$3*$E$4*$E70)+($F$3*$F$4*$F70)+($G$3*$G$4*$G70)+($H$3*$H$4*$H70)+($I$3*$I$4*$I70)+($J$3*$J$4*$J70)+($K$3*$K$4*$K70)+($L$3*$L$4*$L70)+($M$3*$M$4*$M70)+($N$3*$N$4*$N70)+($O$3*$O$4*$O70)+($P$3*$P$4*$P70)+($Q$3*$Q$4*$Q70)+($R$3*$R$4*$R70)+($S$3*$S$4*$S70)+($T$3*$T$4*$T70)+($U$3*$U$4*$U70)+($V$3*$V$4*$V70)+($W$3*$W$4*$W70)+($X$3*$X$4*$X70)+($Y$3*$Y$4*$Y70)+($Z$3*$Z$4*$Z70)</f>
        <v>0</v>
      </c>
      <c r="DI70" s="129">
        <f t="shared" ref="DI70:DI99" si="24">+($AA$3*$AA$4*$AA70)+($AB$3*$AB$4*$AB70)+($AC$3*$AC$4*$AC70)+($AD$3*$AD$4*$AD70)+($AE$3*$AE$4*$AE70)+($AF$3*$AF$4*$AF70)+($AG$3*$AG$4*$AG70)+($AH$3*$AH$4*$AH70)+($AI$3*$AI$4*$AI70)+($AJ$3*$AJ$4*$AJ70)+($AK$3*$AK$4*$AK70)+($AL$3*$AL$4*$AL70)+($AM$3*$AM$4*$AM70)+($AN$3*$AN$4*$AN70)+($AO$3*$AO$4*$AO70)+($AP$3*$AP$4*$AP70)+($AQ$3*$AQ$4*$AQ70)+($AR$3*$AR$4*$AR70)+($AS$3*$AS$4*$AS70)+($AT$3*$AT$4*$AT70)+($AU$3*$AU$4*$AU70)+($AV$3*$AV$4*$AV70)+($AW$3*$AW$4*$AW70)+($AX$3*$AX$4*$AX70)+($AY$3*$AY$4*$AY70)+($AZ$3*$AZ$4*$AZ70)</f>
        <v>0</v>
      </c>
      <c r="DJ70" s="129">
        <f t="shared" ref="DJ70:DJ99" si="25">+($BA$3*$BA$4*$BA70)+($BB$3*$BB$4*$BB70)+($BC$3*$BC$4*$BC70)+($BD$3*$BD$4*$BD70)+($BE$3*$BE$4*$BE70)+($BF$3*$BF$4*$BF70)+($BG$3*$BG$4*$BG70)+($BH$3*$BH$4*$BH70)+($BI$3*$BI$4*$BI70)+($BJ$3*$BJ$4*$BJ70)+($BK$3*$BK$4*$BK70)+($BL$3*$BL$4*$BL70)+($BM$3*$BM$4*$BM70)+($BN$3*$BN$4*$BN70)+($BO$3*$BO$4*$BO70)+($BP$3*$BP$4*$BP70)+($BQ$3*$BQ$4*$BQ70)+($BR$3*$BR$4*$BR70)+($BS$3*$BS$4*$BS70)+($BT$3*$BT$4*$BT70)+($BU$3*$BU$4*$BU70)+($BV$3*$BV$4*$BV70)+($BW$3*$BW$4*$BW70)+($BX$3*$BX$4*$BX70)+($BY$3*$BY$4*$BY70)+($BZ$3*$BZ$4*$BZ70)</f>
        <v>0</v>
      </c>
      <c r="DK70" s="129">
        <f t="shared" ref="DK70:DK99" si="26">+($CA$3*$CA$4*$CA70)+($CB$3*$CB$4*$CB70)+($CC$3*$CC$4*$CC70)+($CD$3*$CD$4*$CD70)+($CE$3*$CE$4*$CE70)+($CF$3*$CF$4*$CF70)+($CG$3*$CG$4*$CG70)+($CH$3*$CH$4*$CH70)+($CI$3*$CI$4*$CI70)+($CJ$3*$CJ$4*$CJ70)+($CK$3*$CK$4*$CK70)+($CL$3*$CL$4*$CL70)+($CM$3*$CM$4*$CM70)+($CN$3*$CN$4*$CN70)+($CO$3*$CO$4*$CO70)+($CP$3*$CP$4*$CP70)+($CQ$3*$CQ$4*$CQ70)+($CR$3*$CR$4*$CR70)+($CS$3*$CS$4*$CS70)+($CT$3*$CT$4*$CT70)+($CU$3*$CU$4*$CU70)+($CV$3*$CV$4*$CV70)+($CW$3*$CW$4*$CW70)+($CX$3*$CX$4*$CX70)+($CY$3*$CY$4*$CY70)+($CZ$3*$CZ$4*$CZ70)+($DA$3*$DA$4*$DA70)</f>
        <v>0</v>
      </c>
      <c r="DL70" s="129">
        <f t="shared" ref="DL70:DL99" si="27">SUM(DH70:DK70)</f>
        <v>0</v>
      </c>
    </row>
    <row r="71" spans="1:116" x14ac:dyDescent="0.2">
      <c r="A71" s="48"/>
      <c r="B71" s="49" t="str">
        <f t="shared" si="16"/>
        <v/>
      </c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0"/>
      <c r="CM71" s="50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1"/>
      <c r="DB71" s="94">
        <f t="shared" si="17"/>
        <v>0</v>
      </c>
      <c r="DC71" s="122">
        <f t="shared" si="18"/>
        <v>0</v>
      </c>
      <c r="DD71" s="122">
        <f t="shared" si="19"/>
        <v>0</v>
      </c>
      <c r="DE71" s="122">
        <f t="shared" si="20"/>
        <v>0</v>
      </c>
      <c r="DF71" s="122">
        <f t="shared" si="21"/>
        <v>0</v>
      </c>
      <c r="DG71" s="122">
        <f t="shared" si="22"/>
        <v>0</v>
      </c>
      <c r="DH71" s="127">
        <f t="shared" si="23"/>
        <v>0</v>
      </c>
      <c r="DI71" s="127">
        <f t="shared" si="24"/>
        <v>0</v>
      </c>
      <c r="DJ71" s="127">
        <f t="shared" si="25"/>
        <v>0</v>
      </c>
      <c r="DK71" s="127">
        <f t="shared" si="26"/>
        <v>0</v>
      </c>
      <c r="DL71" s="127">
        <f t="shared" si="27"/>
        <v>0</v>
      </c>
    </row>
    <row r="72" spans="1:116" x14ac:dyDescent="0.2">
      <c r="A72" s="48"/>
      <c r="B72" s="49" t="str">
        <f t="shared" si="16"/>
        <v/>
      </c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0"/>
      <c r="CM72" s="50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1"/>
      <c r="DB72" s="94">
        <f t="shared" si="17"/>
        <v>0</v>
      </c>
      <c r="DC72" s="122">
        <f t="shared" si="18"/>
        <v>0</v>
      </c>
      <c r="DD72" s="122">
        <f t="shared" si="19"/>
        <v>0</v>
      </c>
      <c r="DE72" s="122">
        <f t="shared" si="20"/>
        <v>0</v>
      </c>
      <c r="DF72" s="122">
        <f t="shared" si="21"/>
        <v>0</v>
      </c>
      <c r="DG72" s="122">
        <f t="shared" si="22"/>
        <v>0</v>
      </c>
      <c r="DH72" s="127">
        <f t="shared" si="23"/>
        <v>0</v>
      </c>
      <c r="DI72" s="127">
        <f t="shared" si="24"/>
        <v>0</v>
      </c>
      <c r="DJ72" s="127">
        <f t="shared" si="25"/>
        <v>0</v>
      </c>
      <c r="DK72" s="127">
        <f t="shared" si="26"/>
        <v>0</v>
      </c>
      <c r="DL72" s="127">
        <f t="shared" si="27"/>
        <v>0</v>
      </c>
    </row>
    <row r="73" spans="1:116" x14ac:dyDescent="0.2">
      <c r="A73" s="48"/>
      <c r="B73" s="49" t="str">
        <f t="shared" si="16"/>
        <v/>
      </c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0"/>
      <c r="CM73" s="50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1"/>
      <c r="DB73" s="94">
        <f t="shared" si="17"/>
        <v>0</v>
      </c>
      <c r="DC73" s="122">
        <f t="shared" si="18"/>
        <v>0</v>
      </c>
      <c r="DD73" s="122">
        <f t="shared" si="19"/>
        <v>0</v>
      </c>
      <c r="DE73" s="122">
        <f t="shared" si="20"/>
        <v>0</v>
      </c>
      <c r="DF73" s="122">
        <f t="shared" si="21"/>
        <v>0</v>
      </c>
      <c r="DG73" s="122">
        <f t="shared" si="22"/>
        <v>0</v>
      </c>
      <c r="DH73" s="127">
        <f t="shared" si="23"/>
        <v>0</v>
      </c>
      <c r="DI73" s="127">
        <f t="shared" si="24"/>
        <v>0</v>
      </c>
      <c r="DJ73" s="127">
        <f t="shared" si="25"/>
        <v>0</v>
      </c>
      <c r="DK73" s="127">
        <f t="shared" si="26"/>
        <v>0</v>
      </c>
      <c r="DL73" s="127">
        <f t="shared" si="27"/>
        <v>0</v>
      </c>
    </row>
    <row r="74" spans="1:116" x14ac:dyDescent="0.2">
      <c r="A74" s="56"/>
      <c r="B74" s="57" t="str">
        <f t="shared" si="16"/>
        <v/>
      </c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  <c r="CC74" s="58"/>
      <c r="CD74" s="58"/>
      <c r="CE74" s="58"/>
      <c r="CF74" s="58"/>
      <c r="CG74" s="58"/>
      <c r="CH74" s="58"/>
      <c r="CI74" s="58"/>
      <c r="CJ74" s="58"/>
      <c r="CK74" s="58"/>
      <c r="CL74" s="58"/>
      <c r="CM74" s="58"/>
      <c r="CN74" s="58"/>
      <c r="CO74" s="58"/>
      <c r="CP74" s="58"/>
      <c r="CQ74" s="58"/>
      <c r="CR74" s="58"/>
      <c r="CS74" s="58"/>
      <c r="CT74" s="58"/>
      <c r="CU74" s="58"/>
      <c r="CV74" s="58"/>
      <c r="CW74" s="58"/>
      <c r="CX74" s="58"/>
      <c r="CY74" s="58"/>
      <c r="CZ74" s="58"/>
      <c r="DA74" s="59"/>
      <c r="DB74" s="95">
        <f t="shared" si="17"/>
        <v>0</v>
      </c>
      <c r="DC74" s="123">
        <f t="shared" si="18"/>
        <v>0</v>
      </c>
      <c r="DD74" s="123">
        <f t="shared" si="19"/>
        <v>0</v>
      </c>
      <c r="DE74" s="123">
        <f t="shared" si="20"/>
        <v>0</v>
      </c>
      <c r="DF74" s="123">
        <f t="shared" si="21"/>
        <v>0</v>
      </c>
      <c r="DG74" s="123">
        <f t="shared" si="22"/>
        <v>0</v>
      </c>
      <c r="DH74" s="128">
        <f t="shared" si="23"/>
        <v>0</v>
      </c>
      <c r="DI74" s="128">
        <f t="shared" si="24"/>
        <v>0</v>
      </c>
      <c r="DJ74" s="128">
        <f t="shared" si="25"/>
        <v>0</v>
      </c>
      <c r="DK74" s="128">
        <f t="shared" si="26"/>
        <v>0</v>
      </c>
      <c r="DL74" s="128">
        <f t="shared" si="27"/>
        <v>0</v>
      </c>
    </row>
    <row r="75" spans="1:116" x14ac:dyDescent="0.2">
      <c r="A75" s="78"/>
      <c r="B75" s="79" t="str">
        <f t="shared" si="16"/>
        <v/>
      </c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  <c r="BG75" s="80"/>
      <c r="BH75" s="80"/>
      <c r="BI75" s="80"/>
      <c r="BJ75" s="80"/>
      <c r="BK75" s="80"/>
      <c r="BL75" s="80"/>
      <c r="BM75" s="80"/>
      <c r="BN75" s="80"/>
      <c r="BO75" s="80"/>
      <c r="BP75" s="80"/>
      <c r="BQ75" s="80"/>
      <c r="BR75" s="80"/>
      <c r="BS75" s="80"/>
      <c r="BT75" s="80"/>
      <c r="BU75" s="80"/>
      <c r="BV75" s="80"/>
      <c r="BW75" s="80"/>
      <c r="BX75" s="80"/>
      <c r="BY75" s="80"/>
      <c r="BZ75" s="80"/>
      <c r="CA75" s="80"/>
      <c r="CB75" s="80"/>
      <c r="CC75" s="80"/>
      <c r="CD75" s="80"/>
      <c r="CE75" s="80"/>
      <c r="CF75" s="80"/>
      <c r="CG75" s="80"/>
      <c r="CH75" s="80"/>
      <c r="CI75" s="80"/>
      <c r="CJ75" s="80"/>
      <c r="CK75" s="80"/>
      <c r="CL75" s="80"/>
      <c r="CM75" s="80"/>
      <c r="CN75" s="80"/>
      <c r="CO75" s="80"/>
      <c r="CP75" s="80"/>
      <c r="CQ75" s="80"/>
      <c r="CR75" s="80"/>
      <c r="CS75" s="80"/>
      <c r="CT75" s="80"/>
      <c r="CU75" s="80"/>
      <c r="CV75" s="80"/>
      <c r="CW75" s="80"/>
      <c r="CX75" s="80"/>
      <c r="CY75" s="80"/>
      <c r="CZ75" s="80"/>
      <c r="DA75" s="81"/>
      <c r="DB75" s="96">
        <f t="shared" si="17"/>
        <v>0</v>
      </c>
      <c r="DC75" s="124">
        <f t="shared" si="18"/>
        <v>0</v>
      </c>
      <c r="DD75" s="124">
        <f t="shared" si="19"/>
        <v>0</v>
      </c>
      <c r="DE75" s="124">
        <f t="shared" si="20"/>
        <v>0</v>
      </c>
      <c r="DF75" s="124">
        <f t="shared" si="21"/>
        <v>0</v>
      </c>
      <c r="DG75" s="124">
        <f t="shared" si="22"/>
        <v>0</v>
      </c>
      <c r="DH75" s="129">
        <f t="shared" si="23"/>
        <v>0</v>
      </c>
      <c r="DI75" s="129">
        <f t="shared" si="24"/>
        <v>0</v>
      </c>
      <c r="DJ75" s="129">
        <f t="shared" si="25"/>
        <v>0</v>
      </c>
      <c r="DK75" s="129">
        <f t="shared" si="26"/>
        <v>0</v>
      </c>
      <c r="DL75" s="129">
        <f t="shared" si="27"/>
        <v>0</v>
      </c>
    </row>
    <row r="76" spans="1:116" x14ac:dyDescent="0.2">
      <c r="A76" s="64"/>
      <c r="B76" s="65" t="str">
        <f t="shared" si="16"/>
        <v/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7"/>
      <c r="DB76" s="94">
        <f t="shared" si="17"/>
        <v>0</v>
      </c>
      <c r="DC76" s="122">
        <f t="shared" si="18"/>
        <v>0</v>
      </c>
      <c r="DD76" s="122">
        <f t="shared" si="19"/>
        <v>0</v>
      </c>
      <c r="DE76" s="122">
        <f t="shared" si="20"/>
        <v>0</v>
      </c>
      <c r="DF76" s="122">
        <f t="shared" si="21"/>
        <v>0</v>
      </c>
      <c r="DG76" s="122">
        <f t="shared" si="22"/>
        <v>0</v>
      </c>
      <c r="DH76" s="127">
        <f t="shared" si="23"/>
        <v>0</v>
      </c>
      <c r="DI76" s="127">
        <f t="shared" si="24"/>
        <v>0</v>
      </c>
      <c r="DJ76" s="127">
        <f t="shared" si="25"/>
        <v>0</v>
      </c>
      <c r="DK76" s="127">
        <f t="shared" si="26"/>
        <v>0</v>
      </c>
      <c r="DL76" s="127">
        <f t="shared" si="27"/>
        <v>0</v>
      </c>
    </row>
    <row r="77" spans="1:116" x14ac:dyDescent="0.2">
      <c r="A77" s="64"/>
      <c r="B77" s="65" t="str">
        <f t="shared" si="16"/>
        <v/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  <c r="CS77" s="66"/>
      <c r="CT77" s="66"/>
      <c r="CU77" s="66"/>
      <c r="CV77" s="66"/>
      <c r="CW77" s="66"/>
      <c r="CX77" s="66"/>
      <c r="CY77" s="66"/>
      <c r="CZ77" s="66"/>
      <c r="DA77" s="67"/>
      <c r="DB77" s="94">
        <f t="shared" si="17"/>
        <v>0</v>
      </c>
      <c r="DC77" s="122">
        <f t="shared" si="18"/>
        <v>0</v>
      </c>
      <c r="DD77" s="122">
        <f t="shared" si="19"/>
        <v>0</v>
      </c>
      <c r="DE77" s="122">
        <f t="shared" si="20"/>
        <v>0</v>
      </c>
      <c r="DF77" s="122">
        <f t="shared" si="21"/>
        <v>0</v>
      </c>
      <c r="DG77" s="122">
        <f t="shared" si="22"/>
        <v>0</v>
      </c>
      <c r="DH77" s="127">
        <f t="shared" si="23"/>
        <v>0</v>
      </c>
      <c r="DI77" s="127">
        <f t="shared" si="24"/>
        <v>0</v>
      </c>
      <c r="DJ77" s="127">
        <f t="shared" si="25"/>
        <v>0</v>
      </c>
      <c r="DK77" s="127">
        <f t="shared" si="26"/>
        <v>0</v>
      </c>
      <c r="DL77" s="127">
        <f t="shared" si="27"/>
        <v>0</v>
      </c>
    </row>
    <row r="78" spans="1:116" x14ac:dyDescent="0.2">
      <c r="A78" s="64"/>
      <c r="B78" s="65" t="str">
        <f t="shared" si="16"/>
        <v/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6"/>
      <c r="CQ78" s="66"/>
      <c r="CR78" s="66"/>
      <c r="CS78" s="66"/>
      <c r="CT78" s="66"/>
      <c r="CU78" s="66"/>
      <c r="CV78" s="66"/>
      <c r="CW78" s="66"/>
      <c r="CX78" s="66"/>
      <c r="CY78" s="66"/>
      <c r="CZ78" s="66"/>
      <c r="DA78" s="67"/>
      <c r="DB78" s="94">
        <f t="shared" si="17"/>
        <v>0</v>
      </c>
      <c r="DC78" s="122">
        <f t="shared" si="18"/>
        <v>0</v>
      </c>
      <c r="DD78" s="122">
        <f t="shared" si="19"/>
        <v>0</v>
      </c>
      <c r="DE78" s="122">
        <f t="shared" si="20"/>
        <v>0</v>
      </c>
      <c r="DF78" s="122">
        <f t="shared" si="21"/>
        <v>0</v>
      </c>
      <c r="DG78" s="122">
        <f t="shared" si="22"/>
        <v>0</v>
      </c>
      <c r="DH78" s="127">
        <f t="shared" si="23"/>
        <v>0</v>
      </c>
      <c r="DI78" s="127">
        <f t="shared" si="24"/>
        <v>0</v>
      </c>
      <c r="DJ78" s="127">
        <f t="shared" si="25"/>
        <v>0</v>
      </c>
      <c r="DK78" s="127">
        <f t="shared" si="26"/>
        <v>0</v>
      </c>
      <c r="DL78" s="127">
        <f t="shared" si="27"/>
        <v>0</v>
      </c>
    </row>
    <row r="79" spans="1:116" x14ac:dyDescent="0.2">
      <c r="A79" s="68"/>
      <c r="B79" s="69" t="str">
        <f t="shared" si="16"/>
        <v/>
      </c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71"/>
      <c r="DB79" s="95">
        <f t="shared" si="17"/>
        <v>0</v>
      </c>
      <c r="DC79" s="123">
        <f t="shared" si="18"/>
        <v>0</v>
      </c>
      <c r="DD79" s="123">
        <f t="shared" si="19"/>
        <v>0</v>
      </c>
      <c r="DE79" s="123">
        <f t="shared" si="20"/>
        <v>0</v>
      </c>
      <c r="DF79" s="123">
        <f t="shared" si="21"/>
        <v>0</v>
      </c>
      <c r="DG79" s="123">
        <f t="shared" si="22"/>
        <v>0</v>
      </c>
      <c r="DH79" s="128">
        <f t="shared" si="23"/>
        <v>0</v>
      </c>
      <c r="DI79" s="128">
        <f t="shared" si="24"/>
        <v>0</v>
      </c>
      <c r="DJ79" s="128">
        <f t="shared" si="25"/>
        <v>0</v>
      </c>
      <c r="DK79" s="128">
        <f t="shared" si="26"/>
        <v>0</v>
      </c>
      <c r="DL79" s="128">
        <f t="shared" si="27"/>
        <v>0</v>
      </c>
    </row>
    <row r="80" spans="1:116" x14ac:dyDescent="0.2">
      <c r="A80" s="52"/>
      <c r="B80" s="53" t="str">
        <f t="shared" si="16"/>
        <v/>
      </c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54"/>
      <c r="CX80" s="54"/>
      <c r="CY80" s="54"/>
      <c r="CZ80" s="54"/>
      <c r="DA80" s="55"/>
      <c r="DB80" s="96">
        <f t="shared" si="17"/>
        <v>0</v>
      </c>
      <c r="DC80" s="124">
        <f t="shared" si="18"/>
        <v>0</v>
      </c>
      <c r="DD80" s="124">
        <f t="shared" si="19"/>
        <v>0</v>
      </c>
      <c r="DE80" s="124">
        <f t="shared" si="20"/>
        <v>0</v>
      </c>
      <c r="DF80" s="124">
        <f t="shared" si="21"/>
        <v>0</v>
      </c>
      <c r="DG80" s="124">
        <f t="shared" si="22"/>
        <v>0</v>
      </c>
      <c r="DH80" s="129">
        <f t="shared" si="23"/>
        <v>0</v>
      </c>
      <c r="DI80" s="129">
        <f t="shared" si="24"/>
        <v>0</v>
      </c>
      <c r="DJ80" s="129">
        <f t="shared" si="25"/>
        <v>0</v>
      </c>
      <c r="DK80" s="129">
        <f t="shared" si="26"/>
        <v>0</v>
      </c>
      <c r="DL80" s="129">
        <f t="shared" si="27"/>
        <v>0</v>
      </c>
    </row>
    <row r="81" spans="1:116" x14ac:dyDescent="0.2">
      <c r="A81" s="48"/>
      <c r="B81" s="49" t="str">
        <f t="shared" si="16"/>
        <v/>
      </c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0"/>
      <c r="CM81" s="50"/>
      <c r="CN81" s="50"/>
      <c r="CO81" s="50"/>
      <c r="CP81" s="50"/>
      <c r="CQ81" s="50"/>
      <c r="CR81" s="50"/>
      <c r="CS81" s="50"/>
      <c r="CT81" s="50"/>
      <c r="CU81" s="50"/>
      <c r="CV81" s="50"/>
      <c r="CW81" s="50"/>
      <c r="CX81" s="50"/>
      <c r="CY81" s="50"/>
      <c r="CZ81" s="50"/>
      <c r="DA81" s="51"/>
      <c r="DB81" s="94">
        <f t="shared" si="17"/>
        <v>0</v>
      </c>
      <c r="DC81" s="122">
        <f t="shared" si="18"/>
        <v>0</v>
      </c>
      <c r="DD81" s="122">
        <f t="shared" si="19"/>
        <v>0</v>
      </c>
      <c r="DE81" s="122">
        <f t="shared" si="20"/>
        <v>0</v>
      </c>
      <c r="DF81" s="122">
        <f t="shared" si="21"/>
        <v>0</v>
      </c>
      <c r="DG81" s="122">
        <f t="shared" si="22"/>
        <v>0</v>
      </c>
      <c r="DH81" s="127">
        <f t="shared" si="23"/>
        <v>0</v>
      </c>
      <c r="DI81" s="127">
        <f t="shared" si="24"/>
        <v>0</v>
      </c>
      <c r="DJ81" s="127">
        <f t="shared" si="25"/>
        <v>0</v>
      </c>
      <c r="DK81" s="127">
        <f t="shared" si="26"/>
        <v>0</v>
      </c>
      <c r="DL81" s="127">
        <f t="shared" si="27"/>
        <v>0</v>
      </c>
    </row>
    <row r="82" spans="1:116" x14ac:dyDescent="0.2">
      <c r="A82" s="48"/>
      <c r="B82" s="49" t="str">
        <f t="shared" si="16"/>
        <v/>
      </c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1"/>
      <c r="DB82" s="94">
        <f t="shared" si="17"/>
        <v>0</v>
      </c>
      <c r="DC82" s="122">
        <f t="shared" si="18"/>
        <v>0</v>
      </c>
      <c r="DD82" s="122">
        <f t="shared" si="19"/>
        <v>0</v>
      </c>
      <c r="DE82" s="122">
        <f t="shared" si="20"/>
        <v>0</v>
      </c>
      <c r="DF82" s="122">
        <f t="shared" si="21"/>
        <v>0</v>
      </c>
      <c r="DG82" s="122">
        <f t="shared" si="22"/>
        <v>0</v>
      </c>
      <c r="DH82" s="127">
        <f t="shared" si="23"/>
        <v>0</v>
      </c>
      <c r="DI82" s="127">
        <f t="shared" si="24"/>
        <v>0</v>
      </c>
      <c r="DJ82" s="127">
        <f t="shared" si="25"/>
        <v>0</v>
      </c>
      <c r="DK82" s="127">
        <f t="shared" si="26"/>
        <v>0</v>
      </c>
      <c r="DL82" s="127">
        <f t="shared" si="27"/>
        <v>0</v>
      </c>
    </row>
    <row r="83" spans="1:116" x14ac:dyDescent="0.2">
      <c r="A83" s="48"/>
      <c r="B83" s="49" t="str">
        <f t="shared" si="16"/>
        <v/>
      </c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0"/>
      <c r="CM83" s="50"/>
      <c r="CN83" s="50"/>
      <c r="CO83" s="50"/>
      <c r="CP83" s="50"/>
      <c r="CQ83" s="50"/>
      <c r="CR83" s="50"/>
      <c r="CS83" s="50"/>
      <c r="CT83" s="50"/>
      <c r="CU83" s="50"/>
      <c r="CV83" s="50"/>
      <c r="CW83" s="50"/>
      <c r="CX83" s="50"/>
      <c r="CY83" s="50"/>
      <c r="CZ83" s="50"/>
      <c r="DA83" s="51"/>
      <c r="DB83" s="94">
        <f t="shared" si="17"/>
        <v>0</v>
      </c>
      <c r="DC83" s="122">
        <f t="shared" si="18"/>
        <v>0</v>
      </c>
      <c r="DD83" s="122">
        <f t="shared" si="19"/>
        <v>0</v>
      </c>
      <c r="DE83" s="122">
        <f t="shared" si="20"/>
        <v>0</v>
      </c>
      <c r="DF83" s="122">
        <f t="shared" si="21"/>
        <v>0</v>
      </c>
      <c r="DG83" s="122">
        <f t="shared" si="22"/>
        <v>0</v>
      </c>
      <c r="DH83" s="127">
        <f t="shared" si="23"/>
        <v>0</v>
      </c>
      <c r="DI83" s="127">
        <f t="shared" si="24"/>
        <v>0</v>
      </c>
      <c r="DJ83" s="127">
        <f t="shared" si="25"/>
        <v>0</v>
      </c>
      <c r="DK83" s="127">
        <f t="shared" si="26"/>
        <v>0</v>
      </c>
      <c r="DL83" s="127">
        <f t="shared" si="27"/>
        <v>0</v>
      </c>
    </row>
    <row r="84" spans="1:116" x14ac:dyDescent="0.2">
      <c r="A84" s="56"/>
      <c r="B84" s="57" t="str">
        <f t="shared" si="16"/>
        <v/>
      </c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Q84" s="58"/>
      <c r="BR84" s="58"/>
      <c r="BS84" s="58"/>
      <c r="BT84" s="58"/>
      <c r="BU84" s="58"/>
      <c r="BV84" s="58"/>
      <c r="BW84" s="58"/>
      <c r="BX84" s="58"/>
      <c r="BY84" s="58"/>
      <c r="BZ84" s="58"/>
      <c r="CA84" s="58"/>
      <c r="CB84" s="58"/>
      <c r="CC84" s="58"/>
      <c r="CD84" s="58"/>
      <c r="CE84" s="58"/>
      <c r="CF84" s="58"/>
      <c r="CG84" s="58"/>
      <c r="CH84" s="58"/>
      <c r="CI84" s="58"/>
      <c r="CJ84" s="58"/>
      <c r="CK84" s="58"/>
      <c r="CL84" s="58"/>
      <c r="CM84" s="58"/>
      <c r="CN84" s="58"/>
      <c r="CO84" s="58"/>
      <c r="CP84" s="58"/>
      <c r="CQ84" s="58"/>
      <c r="CR84" s="58"/>
      <c r="CS84" s="58"/>
      <c r="CT84" s="58"/>
      <c r="CU84" s="58"/>
      <c r="CV84" s="58"/>
      <c r="CW84" s="58"/>
      <c r="CX84" s="58"/>
      <c r="CY84" s="58"/>
      <c r="CZ84" s="58"/>
      <c r="DA84" s="59"/>
      <c r="DB84" s="95">
        <f t="shared" si="17"/>
        <v>0</v>
      </c>
      <c r="DC84" s="123">
        <f t="shared" si="18"/>
        <v>0</v>
      </c>
      <c r="DD84" s="123">
        <f t="shared" si="19"/>
        <v>0</v>
      </c>
      <c r="DE84" s="123">
        <f t="shared" si="20"/>
        <v>0</v>
      </c>
      <c r="DF84" s="123">
        <f t="shared" si="21"/>
        <v>0</v>
      </c>
      <c r="DG84" s="123">
        <f t="shared" si="22"/>
        <v>0</v>
      </c>
      <c r="DH84" s="128">
        <f t="shared" si="23"/>
        <v>0</v>
      </c>
      <c r="DI84" s="128">
        <f t="shared" si="24"/>
        <v>0</v>
      </c>
      <c r="DJ84" s="128">
        <f t="shared" si="25"/>
        <v>0</v>
      </c>
      <c r="DK84" s="128">
        <f t="shared" si="26"/>
        <v>0</v>
      </c>
      <c r="DL84" s="128">
        <f t="shared" si="27"/>
        <v>0</v>
      </c>
    </row>
    <row r="85" spans="1:116" x14ac:dyDescent="0.2">
      <c r="A85" s="78"/>
      <c r="B85" s="79" t="str">
        <f t="shared" si="16"/>
        <v/>
      </c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  <c r="BH85" s="80"/>
      <c r="BI85" s="80"/>
      <c r="BJ85" s="80"/>
      <c r="BK85" s="80"/>
      <c r="BL85" s="80"/>
      <c r="BM85" s="80"/>
      <c r="BN85" s="80"/>
      <c r="BO85" s="80"/>
      <c r="BP85" s="80"/>
      <c r="BQ85" s="80"/>
      <c r="BR85" s="80"/>
      <c r="BS85" s="80"/>
      <c r="BT85" s="80"/>
      <c r="BU85" s="80"/>
      <c r="BV85" s="80"/>
      <c r="BW85" s="80"/>
      <c r="BX85" s="80"/>
      <c r="BY85" s="80"/>
      <c r="BZ85" s="80"/>
      <c r="CA85" s="80"/>
      <c r="CB85" s="80"/>
      <c r="CC85" s="80"/>
      <c r="CD85" s="80"/>
      <c r="CE85" s="80"/>
      <c r="CF85" s="80"/>
      <c r="CG85" s="80"/>
      <c r="CH85" s="80"/>
      <c r="CI85" s="80"/>
      <c r="CJ85" s="80"/>
      <c r="CK85" s="80"/>
      <c r="CL85" s="80"/>
      <c r="CM85" s="80"/>
      <c r="CN85" s="80"/>
      <c r="CO85" s="80"/>
      <c r="CP85" s="80"/>
      <c r="CQ85" s="80"/>
      <c r="CR85" s="80"/>
      <c r="CS85" s="80"/>
      <c r="CT85" s="80"/>
      <c r="CU85" s="80"/>
      <c r="CV85" s="80"/>
      <c r="CW85" s="80"/>
      <c r="CX85" s="80"/>
      <c r="CY85" s="80"/>
      <c r="CZ85" s="80"/>
      <c r="DA85" s="81"/>
      <c r="DB85" s="96">
        <f t="shared" si="17"/>
        <v>0</v>
      </c>
      <c r="DC85" s="124">
        <f t="shared" si="18"/>
        <v>0</v>
      </c>
      <c r="DD85" s="124">
        <f t="shared" si="19"/>
        <v>0</v>
      </c>
      <c r="DE85" s="124">
        <f t="shared" si="20"/>
        <v>0</v>
      </c>
      <c r="DF85" s="124">
        <f t="shared" si="21"/>
        <v>0</v>
      </c>
      <c r="DG85" s="124">
        <f t="shared" si="22"/>
        <v>0</v>
      </c>
      <c r="DH85" s="129">
        <f t="shared" si="23"/>
        <v>0</v>
      </c>
      <c r="DI85" s="129">
        <f t="shared" si="24"/>
        <v>0</v>
      </c>
      <c r="DJ85" s="129">
        <f t="shared" si="25"/>
        <v>0</v>
      </c>
      <c r="DK85" s="129">
        <f t="shared" si="26"/>
        <v>0</v>
      </c>
      <c r="DL85" s="129">
        <f t="shared" si="27"/>
        <v>0</v>
      </c>
    </row>
    <row r="86" spans="1:116" x14ac:dyDescent="0.2">
      <c r="A86" s="64"/>
      <c r="B86" s="65" t="str">
        <f t="shared" si="16"/>
        <v/>
      </c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  <c r="CK86" s="66"/>
      <c r="CL86" s="66"/>
      <c r="CM86" s="66"/>
      <c r="CN86" s="66"/>
      <c r="CO86" s="66"/>
      <c r="CP86" s="66"/>
      <c r="CQ86" s="66"/>
      <c r="CR86" s="66"/>
      <c r="CS86" s="66"/>
      <c r="CT86" s="66"/>
      <c r="CU86" s="66"/>
      <c r="CV86" s="66"/>
      <c r="CW86" s="66"/>
      <c r="CX86" s="66"/>
      <c r="CY86" s="66"/>
      <c r="CZ86" s="66"/>
      <c r="DA86" s="67"/>
      <c r="DB86" s="94">
        <f t="shared" si="17"/>
        <v>0</v>
      </c>
      <c r="DC86" s="122">
        <f t="shared" si="18"/>
        <v>0</v>
      </c>
      <c r="DD86" s="122">
        <f t="shared" si="19"/>
        <v>0</v>
      </c>
      <c r="DE86" s="122">
        <f t="shared" si="20"/>
        <v>0</v>
      </c>
      <c r="DF86" s="122">
        <f t="shared" si="21"/>
        <v>0</v>
      </c>
      <c r="DG86" s="122">
        <f t="shared" si="22"/>
        <v>0</v>
      </c>
      <c r="DH86" s="127">
        <f t="shared" si="23"/>
        <v>0</v>
      </c>
      <c r="DI86" s="127">
        <f t="shared" si="24"/>
        <v>0</v>
      </c>
      <c r="DJ86" s="127">
        <f t="shared" si="25"/>
        <v>0</v>
      </c>
      <c r="DK86" s="127">
        <f t="shared" si="26"/>
        <v>0</v>
      </c>
      <c r="DL86" s="127">
        <f t="shared" si="27"/>
        <v>0</v>
      </c>
    </row>
    <row r="87" spans="1:116" x14ac:dyDescent="0.2">
      <c r="A87" s="64"/>
      <c r="B87" s="65" t="str">
        <f t="shared" si="16"/>
        <v/>
      </c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7"/>
      <c r="DB87" s="94">
        <f t="shared" si="17"/>
        <v>0</v>
      </c>
      <c r="DC87" s="122">
        <f t="shared" si="18"/>
        <v>0</v>
      </c>
      <c r="DD87" s="122">
        <f t="shared" si="19"/>
        <v>0</v>
      </c>
      <c r="DE87" s="122">
        <f t="shared" si="20"/>
        <v>0</v>
      </c>
      <c r="DF87" s="122">
        <f t="shared" si="21"/>
        <v>0</v>
      </c>
      <c r="DG87" s="122">
        <f t="shared" si="22"/>
        <v>0</v>
      </c>
      <c r="DH87" s="127">
        <f t="shared" si="23"/>
        <v>0</v>
      </c>
      <c r="DI87" s="127">
        <f t="shared" si="24"/>
        <v>0</v>
      </c>
      <c r="DJ87" s="127">
        <f t="shared" si="25"/>
        <v>0</v>
      </c>
      <c r="DK87" s="127">
        <f t="shared" si="26"/>
        <v>0</v>
      </c>
      <c r="DL87" s="127">
        <f t="shared" si="27"/>
        <v>0</v>
      </c>
    </row>
    <row r="88" spans="1:116" x14ac:dyDescent="0.2">
      <c r="A88" s="64"/>
      <c r="B88" s="65" t="str">
        <f t="shared" si="16"/>
        <v/>
      </c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6"/>
      <c r="BT88" s="66"/>
      <c r="BU88" s="66"/>
      <c r="BV88" s="66"/>
      <c r="BW88" s="66"/>
      <c r="BX88" s="66"/>
      <c r="BY88" s="66"/>
      <c r="BZ88" s="66"/>
      <c r="CA88" s="66"/>
      <c r="CB88" s="66"/>
      <c r="CC88" s="66"/>
      <c r="CD88" s="66"/>
      <c r="CE88" s="66"/>
      <c r="CF88" s="66"/>
      <c r="CG88" s="66"/>
      <c r="CH88" s="66"/>
      <c r="CI88" s="66"/>
      <c r="CJ88" s="66"/>
      <c r="CK88" s="66"/>
      <c r="CL88" s="66"/>
      <c r="CM88" s="66"/>
      <c r="CN88" s="66"/>
      <c r="CO88" s="66"/>
      <c r="CP88" s="66"/>
      <c r="CQ88" s="66"/>
      <c r="CR88" s="66"/>
      <c r="CS88" s="66"/>
      <c r="CT88" s="66"/>
      <c r="CU88" s="66"/>
      <c r="CV88" s="66"/>
      <c r="CW88" s="66"/>
      <c r="CX88" s="66"/>
      <c r="CY88" s="66"/>
      <c r="CZ88" s="66"/>
      <c r="DA88" s="67"/>
      <c r="DB88" s="94">
        <f t="shared" si="17"/>
        <v>0</v>
      </c>
      <c r="DC88" s="122">
        <f t="shared" si="18"/>
        <v>0</v>
      </c>
      <c r="DD88" s="122">
        <f t="shared" si="19"/>
        <v>0</v>
      </c>
      <c r="DE88" s="122">
        <f t="shared" si="20"/>
        <v>0</v>
      </c>
      <c r="DF88" s="122">
        <f t="shared" si="21"/>
        <v>0</v>
      </c>
      <c r="DG88" s="122">
        <f t="shared" si="22"/>
        <v>0</v>
      </c>
      <c r="DH88" s="127">
        <f t="shared" si="23"/>
        <v>0</v>
      </c>
      <c r="DI88" s="127">
        <f t="shared" si="24"/>
        <v>0</v>
      </c>
      <c r="DJ88" s="127">
        <f t="shared" si="25"/>
        <v>0</v>
      </c>
      <c r="DK88" s="127">
        <f t="shared" si="26"/>
        <v>0</v>
      </c>
      <c r="DL88" s="127">
        <f t="shared" si="27"/>
        <v>0</v>
      </c>
    </row>
    <row r="89" spans="1:116" x14ac:dyDescent="0.2">
      <c r="A89" s="68"/>
      <c r="B89" s="69" t="str">
        <f t="shared" si="16"/>
        <v/>
      </c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  <c r="BI89" s="70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70"/>
      <c r="BX89" s="70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70"/>
      <c r="CM89" s="70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71"/>
      <c r="DB89" s="95">
        <f t="shared" si="17"/>
        <v>0</v>
      </c>
      <c r="DC89" s="123">
        <f t="shared" si="18"/>
        <v>0</v>
      </c>
      <c r="DD89" s="123">
        <f t="shared" si="19"/>
        <v>0</v>
      </c>
      <c r="DE89" s="123">
        <f t="shared" si="20"/>
        <v>0</v>
      </c>
      <c r="DF89" s="123">
        <f t="shared" si="21"/>
        <v>0</v>
      </c>
      <c r="DG89" s="123">
        <f t="shared" si="22"/>
        <v>0</v>
      </c>
      <c r="DH89" s="128">
        <f t="shared" si="23"/>
        <v>0</v>
      </c>
      <c r="DI89" s="128">
        <f t="shared" si="24"/>
        <v>0</v>
      </c>
      <c r="DJ89" s="128">
        <f t="shared" si="25"/>
        <v>0</v>
      </c>
      <c r="DK89" s="128">
        <f t="shared" si="26"/>
        <v>0</v>
      </c>
      <c r="DL89" s="128">
        <f t="shared" si="27"/>
        <v>0</v>
      </c>
    </row>
    <row r="90" spans="1:116" x14ac:dyDescent="0.2">
      <c r="A90" s="52"/>
      <c r="B90" s="53" t="str">
        <f t="shared" si="16"/>
        <v/>
      </c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  <c r="CG90" s="54"/>
      <c r="CH90" s="54"/>
      <c r="CI90" s="54"/>
      <c r="CJ90" s="54"/>
      <c r="CK90" s="54"/>
      <c r="CL90" s="54"/>
      <c r="CM90" s="54"/>
      <c r="CN90" s="54"/>
      <c r="CO90" s="54"/>
      <c r="CP90" s="54"/>
      <c r="CQ90" s="54"/>
      <c r="CR90" s="54"/>
      <c r="CS90" s="54"/>
      <c r="CT90" s="54"/>
      <c r="CU90" s="54"/>
      <c r="CV90" s="54"/>
      <c r="CW90" s="54"/>
      <c r="CX90" s="54"/>
      <c r="CY90" s="54"/>
      <c r="CZ90" s="54"/>
      <c r="DA90" s="55"/>
      <c r="DB90" s="96">
        <f t="shared" si="17"/>
        <v>0</v>
      </c>
      <c r="DC90" s="124">
        <f t="shared" si="18"/>
        <v>0</v>
      </c>
      <c r="DD90" s="124">
        <f t="shared" si="19"/>
        <v>0</v>
      </c>
      <c r="DE90" s="124">
        <f t="shared" si="20"/>
        <v>0</v>
      </c>
      <c r="DF90" s="124">
        <f t="shared" si="21"/>
        <v>0</v>
      </c>
      <c r="DG90" s="124">
        <f t="shared" si="22"/>
        <v>0</v>
      </c>
      <c r="DH90" s="129">
        <f t="shared" si="23"/>
        <v>0</v>
      </c>
      <c r="DI90" s="129">
        <f t="shared" si="24"/>
        <v>0</v>
      </c>
      <c r="DJ90" s="129">
        <f t="shared" si="25"/>
        <v>0</v>
      </c>
      <c r="DK90" s="129">
        <f t="shared" si="26"/>
        <v>0</v>
      </c>
      <c r="DL90" s="129">
        <f t="shared" si="27"/>
        <v>0</v>
      </c>
    </row>
    <row r="91" spans="1:116" x14ac:dyDescent="0.2">
      <c r="A91" s="48"/>
      <c r="B91" s="49" t="str">
        <f t="shared" si="16"/>
        <v/>
      </c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0"/>
      <c r="BO91" s="50"/>
      <c r="BP91" s="50"/>
      <c r="BQ91" s="50"/>
      <c r="BR91" s="50"/>
      <c r="BS91" s="50"/>
      <c r="BT91" s="50"/>
      <c r="BU91" s="50"/>
      <c r="BV91" s="50"/>
      <c r="BW91" s="50"/>
      <c r="BX91" s="50"/>
      <c r="BY91" s="50"/>
      <c r="BZ91" s="50"/>
      <c r="CA91" s="50"/>
      <c r="CB91" s="50"/>
      <c r="CC91" s="50"/>
      <c r="CD91" s="50"/>
      <c r="CE91" s="50"/>
      <c r="CF91" s="50"/>
      <c r="CG91" s="50"/>
      <c r="CH91" s="50"/>
      <c r="CI91" s="50"/>
      <c r="CJ91" s="50"/>
      <c r="CK91" s="50"/>
      <c r="CL91" s="50"/>
      <c r="CM91" s="50"/>
      <c r="CN91" s="50"/>
      <c r="CO91" s="50"/>
      <c r="CP91" s="50"/>
      <c r="CQ91" s="50"/>
      <c r="CR91" s="50"/>
      <c r="CS91" s="50"/>
      <c r="CT91" s="50"/>
      <c r="CU91" s="50"/>
      <c r="CV91" s="50"/>
      <c r="CW91" s="50"/>
      <c r="CX91" s="50"/>
      <c r="CY91" s="50"/>
      <c r="CZ91" s="50"/>
      <c r="DA91" s="51"/>
      <c r="DB91" s="94">
        <f t="shared" si="17"/>
        <v>0</v>
      </c>
      <c r="DC91" s="122">
        <f t="shared" si="18"/>
        <v>0</v>
      </c>
      <c r="DD91" s="122">
        <f t="shared" si="19"/>
        <v>0</v>
      </c>
      <c r="DE91" s="122">
        <f t="shared" si="20"/>
        <v>0</v>
      </c>
      <c r="DF91" s="122">
        <f t="shared" si="21"/>
        <v>0</v>
      </c>
      <c r="DG91" s="122">
        <f t="shared" si="22"/>
        <v>0</v>
      </c>
      <c r="DH91" s="127">
        <f t="shared" si="23"/>
        <v>0</v>
      </c>
      <c r="DI91" s="127">
        <f t="shared" si="24"/>
        <v>0</v>
      </c>
      <c r="DJ91" s="127">
        <f t="shared" si="25"/>
        <v>0</v>
      </c>
      <c r="DK91" s="127">
        <f t="shared" si="26"/>
        <v>0</v>
      </c>
      <c r="DL91" s="127">
        <f t="shared" si="27"/>
        <v>0</v>
      </c>
    </row>
    <row r="92" spans="1:116" x14ac:dyDescent="0.2">
      <c r="A92" s="48"/>
      <c r="B92" s="49" t="str">
        <f t="shared" si="16"/>
        <v/>
      </c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0"/>
      <c r="BX92" s="50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0"/>
      <c r="CM92" s="50"/>
      <c r="CN92" s="50"/>
      <c r="CO92" s="50"/>
      <c r="CP92" s="50"/>
      <c r="CQ92" s="50"/>
      <c r="CR92" s="50"/>
      <c r="CS92" s="50"/>
      <c r="CT92" s="50"/>
      <c r="CU92" s="50"/>
      <c r="CV92" s="50"/>
      <c r="CW92" s="50"/>
      <c r="CX92" s="50"/>
      <c r="CY92" s="50"/>
      <c r="CZ92" s="50"/>
      <c r="DA92" s="51"/>
      <c r="DB92" s="94">
        <f t="shared" si="17"/>
        <v>0</v>
      </c>
      <c r="DC92" s="122">
        <f t="shared" si="18"/>
        <v>0</v>
      </c>
      <c r="DD92" s="122">
        <f t="shared" si="19"/>
        <v>0</v>
      </c>
      <c r="DE92" s="122">
        <f t="shared" si="20"/>
        <v>0</v>
      </c>
      <c r="DF92" s="122">
        <f t="shared" si="21"/>
        <v>0</v>
      </c>
      <c r="DG92" s="122">
        <f t="shared" si="22"/>
        <v>0</v>
      </c>
      <c r="DH92" s="127">
        <f t="shared" si="23"/>
        <v>0</v>
      </c>
      <c r="DI92" s="127">
        <f t="shared" si="24"/>
        <v>0</v>
      </c>
      <c r="DJ92" s="127">
        <f t="shared" si="25"/>
        <v>0</v>
      </c>
      <c r="DK92" s="127">
        <f t="shared" si="26"/>
        <v>0</v>
      </c>
      <c r="DL92" s="127">
        <f t="shared" si="27"/>
        <v>0</v>
      </c>
    </row>
    <row r="93" spans="1:116" x14ac:dyDescent="0.2">
      <c r="A93" s="48"/>
      <c r="B93" s="49" t="str">
        <f t="shared" si="16"/>
        <v/>
      </c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0"/>
      <c r="BX93" s="50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  <c r="CJ93" s="50"/>
      <c r="CK93" s="50"/>
      <c r="CL93" s="50"/>
      <c r="CM93" s="50"/>
      <c r="CN93" s="50"/>
      <c r="CO93" s="50"/>
      <c r="CP93" s="50"/>
      <c r="CQ93" s="50"/>
      <c r="CR93" s="50"/>
      <c r="CS93" s="50"/>
      <c r="CT93" s="50"/>
      <c r="CU93" s="50"/>
      <c r="CV93" s="50"/>
      <c r="CW93" s="50"/>
      <c r="CX93" s="50"/>
      <c r="CY93" s="50"/>
      <c r="CZ93" s="50"/>
      <c r="DA93" s="51"/>
      <c r="DB93" s="94">
        <f t="shared" si="17"/>
        <v>0</v>
      </c>
      <c r="DC93" s="122">
        <f t="shared" si="18"/>
        <v>0</v>
      </c>
      <c r="DD93" s="122">
        <f t="shared" si="19"/>
        <v>0</v>
      </c>
      <c r="DE93" s="122">
        <f t="shared" si="20"/>
        <v>0</v>
      </c>
      <c r="DF93" s="122">
        <f t="shared" si="21"/>
        <v>0</v>
      </c>
      <c r="DG93" s="122">
        <f t="shared" si="22"/>
        <v>0</v>
      </c>
      <c r="DH93" s="127">
        <f t="shared" si="23"/>
        <v>0</v>
      </c>
      <c r="DI93" s="127">
        <f t="shared" si="24"/>
        <v>0</v>
      </c>
      <c r="DJ93" s="127">
        <f t="shared" si="25"/>
        <v>0</v>
      </c>
      <c r="DK93" s="127">
        <f t="shared" si="26"/>
        <v>0</v>
      </c>
      <c r="DL93" s="127">
        <f t="shared" si="27"/>
        <v>0</v>
      </c>
    </row>
    <row r="94" spans="1:116" x14ac:dyDescent="0.2">
      <c r="A94" s="56"/>
      <c r="B94" s="57" t="str">
        <f t="shared" si="16"/>
        <v/>
      </c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58"/>
      <c r="BN94" s="58"/>
      <c r="BO94" s="58"/>
      <c r="BP94" s="58"/>
      <c r="BQ94" s="58"/>
      <c r="BR94" s="58"/>
      <c r="BS94" s="58"/>
      <c r="BT94" s="58"/>
      <c r="BU94" s="58"/>
      <c r="BV94" s="58"/>
      <c r="BW94" s="58"/>
      <c r="BX94" s="58"/>
      <c r="BY94" s="58"/>
      <c r="BZ94" s="58"/>
      <c r="CA94" s="58"/>
      <c r="CB94" s="58"/>
      <c r="CC94" s="58"/>
      <c r="CD94" s="58"/>
      <c r="CE94" s="58"/>
      <c r="CF94" s="58"/>
      <c r="CG94" s="58"/>
      <c r="CH94" s="58"/>
      <c r="CI94" s="58"/>
      <c r="CJ94" s="58"/>
      <c r="CK94" s="58"/>
      <c r="CL94" s="58"/>
      <c r="CM94" s="58"/>
      <c r="CN94" s="58"/>
      <c r="CO94" s="58"/>
      <c r="CP94" s="58"/>
      <c r="CQ94" s="58"/>
      <c r="CR94" s="58"/>
      <c r="CS94" s="58"/>
      <c r="CT94" s="58"/>
      <c r="CU94" s="58"/>
      <c r="CV94" s="58"/>
      <c r="CW94" s="58"/>
      <c r="CX94" s="58"/>
      <c r="CY94" s="58"/>
      <c r="CZ94" s="58"/>
      <c r="DA94" s="59"/>
      <c r="DB94" s="95">
        <f t="shared" si="17"/>
        <v>0</v>
      </c>
      <c r="DC94" s="123">
        <f t="shared" si="18"/>
        <v>0</v>
      </c>
      <c r="DD94" s="123">
        <f t="shared" si="19"/>
        <v>0</v>
      </c>
      <c r="DE94" s="123">
        <f t="shared" si="20"/>
        <v>0</v>
      </c>
      <c r="DF94" s="123">
        <f t="shared" si="21"/>
        <v>0</v>
      </c>
      <c r="DG94" s="123">
        <f t="shared" si="22"/>
        <v>0</v>
      </c>
      <c r="DH94" s="128">
        <f t="shared" si="23"/>
        <v>0</v>
      </c>
      <c r="DI94" s="128">
        <f t="shared" si="24"/>
        <v>0</v>
      </c>
      <c r="DJ94" s="128">
        <f t="shared" si="25"/>
        <v>0</v>
      </c>
      <c r="DK94" s="128">
        <f t="shared" si="26"/>
        <v>0</v>
      </c>
      <c r="DL94" s="128">
        <f t="shared" si="27"/>
        <v>0</v>
      </c>
    </row>
    <row r="95" spans="1:116" x14ac:dyDescent="0.2">
      <c r="A95" s="78"/>
      <c r="B95" s="79" t="str">
        <f t="shared" si="16"/>
        <v/>
      </c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  <c r="AV95" s="80"/>
      <c r="AW95" s="80"/>
      <c r="AX95" s="80"/>
      <c r="AY95" s="80"/>
      <c r="AZ95" s="80"/>
      <c r="BA95" s="80"/>
      <c r="BB95" s="80"/>
      <c r="BC95" s="80"/>
      <c r="BD95" s="80"/>
      <c r="BE95" s="80"/>
      <c r="BF95" s="80"/>
      <c r="BG95" s="80"/>
      <c r="BH95" s="80"/>
      <c r="BI95" s="80"/>
      <c r="BJ95" s="80"/>
      <c r="BK95" s="80"/>
      <c r="BL95" s="80"/>
      <c r="BM95" s="80"/>
      <c r="BN95" s="80"/>
      <c r="BO95" s="80"/>
      <c r="BP95" s="80"/>
      <c r="BQ95" s="80"/>
      <c r="BR95" s="80"/>
      <c r="BS95" s="80"/>
      <c r="BT95" s="80"/>
      <c r="BU95" s="80"/>
      <c r="BV95" s="80"/>
      <c r="BW95" s="80"/>
      <c r="BX95" s="80"/>
      <c r="BY95" s="80"/>
      <c r="BZ95" s="80"/>
      <c r="CA95" s="80"/>
      <c r="CB95" s="80"/>
      <c r="CC95" s="80"/>
      <c r="CD95" s="80"/>
      <c r="CE95" s="80"/>
      <c r="CF95" s="80"/>
      <c r="CG95" s="80"/>
      <c r="CH95" s="80"/>
      <c r="CI95" s="80"/>
      <c r="CJ95" s="80"/>
      <c r="CK95" s="80"/>
      <c r="CL95" s="80"/>
      <c r="CM95" s="80"/>
      <c r="CN95" s="80"/>
      <c r="CO95" s="80"/>
      <c r="CP95" s="80"/>
      <c r="CQ95" s="80"/>
      <c r="CR95" s="80"/>
      <c r="CS95" s="80"/>
      <c r="CT95" s="80"/>
      <c r="CU95" s="80"/>
      <c r="CV95" s="80"/>
      <c r="CW95" s="80"/>
      <c r="CX95" s="80"/>
      <c r="CY95" s="80"/>
      <c r="CZ95" s="80"/>
      <c r="DA95" s="81"/>
      <c r="DB95" s="96">
        <f t="shared" si="17"/>
        <v>0</v>
      </c>
      <c r="DC95" s="124">
        <f t="shared" si="18"/>
        <v>0</v>
      </c>
      <c r="DD95" s="124">
        <f t="shared" si="19"/>
        <v>0</v>
      </c>
      <c r="DE95" s="124">
        <f t="shared" si="20"/>
        <v>0</v>
      </c>
      <c r="DF95" s="124">
        <f t="shared" si="21"/>
        <v>0</v>
      </c>
      <c r="DG95" s="124">
        <f t="shared" si="22"/>
        <v>0</v>
      </c>
      <c r="DH95" s="129">
        <f t="shared" si="23"/>
        <v>0</v>
      </c>
      <c r="DI95" s="129">
        <f t="shared" si="24"/>
        <v>0</v>
      </c>
      <c r="DJ95" s="129">
        <f t="shared" si="25"/>
        <v>0</v>
      </c>
      <c r="DK95" s="129">
        <f t="shared" si="26"/>
        <v>0</v>
      </c>
      <c r="DL95" s="129">
        <f t="shared" si="27"/>
        <v>0</v>
      </c>
    </row>
    <row r="96" spans="1:116" x14ac:dyDescent="0.2">
      <c r="A96" s="64"/>
      <c r="B96" s="65" t="str">
        <f t="shared" si="16"/>
        <v/>
      </c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  <c r="BH96" s="66"/>
      <c r="BI96" s="66"/>
      <c r="BJ96" s="66"/>
      <c r="BK96" s="66"/>
      <c r="BL96" s="66"/>
      <c r="BM96" s="66"/>
      <c r="BN96" s="66"/>
      <c r="BO96" s="66"/>
      <c r="BP96" s="66"/>
      <c r="BQ96" s="66"/>
      <c r="BR96" s="66"/>
      <c r="BS96" s="66"/>
      <c r="BT96" s="66"/>
      <c r="BU96" s="66"/>
      <c r="BV96" s="66"/>
      <c r="BW96" s="66"/>
      <c r="BX96" s="66"/>
      <c r="BY96" s="66"/>
      <c r="BZ96" s="66"/>
      <c r="CA96" s="66"/>
      <c r="CB96" s="66"/>
      <c r="CC96" s="66"/>
      <c r="CD96" s="66"/>
      <c r="CE96" s="66"/>
      <c r="CF96" s="66"/>
      <c r="CG96" s="66"/>
      <c r="CH96" s="66"/>
      <c r="CI96" s="66"/>
      <c r="CJ96" s="66"/>
      <c r="CK96" s="66"/>
      <c r="CL96" s="66"/>
      <c r="CM96" s="66"/>
      <c r="CN96" s="66"/>
      <c r="CO96" s="66"/>
      <c r="CP96" s="66"/>
      <c r="CQ96" s="66"/>
      <c r="CR96" s="66"/>
      <c r="CS96" s="66"/>
      <c r="CT96" s="66"/>
      <c r="CU96" s="66"/>
      <c r="CV96" s="66"/>
      <c r="CW96" s="66"/>
      <c r="CX96" s="66"/>
      <c r="CY96" s="66"/>
      <c r="CZ96" s="66"/>
      <c r="DA96" s="67"/>
      <c r="DB96" s="94">
        <f t="shared" si="17"/>
        <v>0</v>
      </c>
      <c r="DC96" s="122">
        <f t="shared" si="18"/>
        <v>0</v>
      </c>
      <c r="DD96" s="122">
        <f t="shared" si="19"/>
        <v>0</v>
      </c>
      <c r="DE96" s="122">
        <f t="shared" si="20"/>
        <v>0</v>
      </c>
      <c r="DF96" s="122">
        <f t="shared" si="21"/>
        <v>0</v>
      </c>
      <c r="DG96" s="122">
        <f t="shared" si="22"/>
        <v>0</v>
      </c>
      <c r="DH96" s="127">
        <f t="shared" si="23"/>
        <v>0</v>
      </c>
      <c r="DI96" s="127">
        <f t="shared" si="24"/>
        <v>0</v>
      </c>
      <c r="DJ96" s="127">
        <f t="shared" si="25"/>
        <v>0</v>
      </c>
      <c r="DK96" s="127">
        <f t="shared" si="26"/>
        <v>0</v>
      </c>
      <c r="DL96" s="127">
        <f t="shared" si="27"/>
        <v>0</v>
      </c>
    </row>
    <row r="97" spans="1:116" x14ac:dyDescent="0.2">
      <c r="A97" s="64"/>
      <c r="B97" s="65" t="str">
        <f t="shared" si="16"/>
        <v/>
      </c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  <c r="BH97" s="66"/>
      <c r="BI97" s="66"/>
      <c r="BJ97" s="66"/>
      <c r="BK97" s="66"/>
      <c r="BL97" s="66"/>
      <c r="BM97" s="66"/>
      <c r="BN97" s="66"/>
      <c r="BO97" s="66"/>
      <c r="BP97" s="66"/>
      <c r="BQ97" s="66"/>
      <c r="BR97" s="66"/>
      <c r="BS97" s="66"/>
      <c r="BT97" s="66"/>
      <c r="BU97" s="66"/>
      <c r="BV97" s="66"/>
      <c r="BW97" s="66"/>
      <c r="BX97" s="66"/>
      <c r="BY97" s="66"/>
      <c r="BZ97" s="66"/>
      <c r="CA97" s="66"/>
      <c r="CB97" s="66"/>
      <c r="CC97" s="66"/>
      <c r="CD97" s="66"/>
      <c r="CE97" s="66"/>
      <c r="CF97" s="66"/>
      <c r="CG97" s="66"/>
      <c r="CH97" s="66"/>
      <c r="CI97" s="66"/>
      <c r="CJ97" s="66"/>
      <c r="CK97" s="66"/>
      <c r="CL97" s="66"/>
      <c r="CM97" s="66"/>
      <c r="CN97" s="66"/>
      <c r="CO97" s="66"/>
      <c r="CP97" s="66"/>
      <c r="CQ97" s="66"/>
      <c r="CR97" s="66"/>
      <c r="CS97" s="66"/>
      <c r="CT97" s="66"/>
      <c r="CU97" s="66"/>
      <c r="CV97" s="66"/>
      <c r="CW97" s="66"/>
      <c r="CX97" s="66"/>
      <c r="CY97" s="66"/>
      <c r="CZ97" s="66"/>
      <c r="DA97" s="67"/>
      <c r="DB97" s="94">
        <f t="shared" si="17"/>
        <v>0</v>
      </c>
      <c r="DC97" s="122">
        <f t="shared" si="18"/>
        <v>0</v>
      </c>
      <c r="DD97" s="122">
        <f t="shared" si="19"/>
        <v>0</v>
      </c>
      <c r="DE97" s="122">
        <f t="shared" si="20"/>
        <v>0</v>
      </c>
      <c r="DF97" s="122">
        <f t="shared" si="21"/>
        <v>0</v>
      </c>
      <c r="DG97" s="122">
        <f t="shared" si="22"/>
        <v>0</v>
      </c>
      <c r="DH97" s="127">
        <f t="shared" si="23"/>
        <v>0</v>
      </c>
      <c r="DI97" s="127">
        <f t="shared" si="24"/>
        <v>0</v>
      </c>
      <c r="DJ97" s="127">
        <f t="shared" si="25"/>
        <v>0</v>
      </c>
      <c r="DK97" s="127">
        <f t="shared" si="26"/>
        <v>0</v>
      </c>
      <c r="DL97" s="127">
        <f t="shared" si="27"/>
        <v>0</v>
      </c>
    </row>
    <row r="98" spans="1:116" x14ac:dyDescent="0.2">
      <c r="A98" s="64"/>
      <c r="B98" s="65" t="str">
        <f t="shared" si="16"/>
        <v/>
      </c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  <c r="BH98" s="66"/>
      <c r="BI98" s="66"/>
      <c r="BJ98" s="66"/>
      <c r="BK98" s="66"/>
      <c r="BL98" s="66"/>
      <c r="BM98" s="66"/>
      <c r="BN98" s="66"/>
      <c r="BO98" s="66"/>
      <c r="BP98" s="66"/>
      <c r="BQ98" s="66"/>
      <c r="BR98" s="66"/>
      <c r="BS98" s="66"/>
      <c r="BT98" s="66"/>
      <c r="BU98" s="66"/>
      <c r="BV98" s="66"/>
      <c r="BW98" s="66"/>
      <c r="BX98" s="66"/>
      <c r="BY98" s="66"/>
      <c r="BZ98" s="66"/>
      <c r="CA98" s="66"/>
      <c r="CB98" s="66"/>
      <c r="CC98" s="66"/>
      <c r="CD98" s="66"/>
      <c r="CE98" s="66"/>
      <c r="CF98" s="66"/>
      <c r="CG98" s="66"/>
      <c r="CH98" s="66"/>
      <c r="CI98" s="66"/>
      <c r="CJ98" s="66"/>
      <c r="CK98" s="66"/>
      <c r="CL98" s="66"/>
      <c r="CM98" s="66"/>
      <c r="CN98" s="66"/>
      <c r="CO98" s="66"/>
      <c r="CP98" s="66"/>
      <c r="CQ98" s="66"/>
      <c r="CR98" s="66"/>
      <c r="CS98" s="66"/>
      <c r="CT98" s="66"/>
      <c r="CU98" s="66"/>
      <c r="CV98" s="66"/>
      <c r="CW98" s="66"/>
      <c r="CX98" s="66"/>
      <c r="CY98" s="66"/>
      <c r="CZ98" s="66"/>
      <c r="DA98" s="67"/>
      <c r="DB98" s="94">
        <f t="shared" si="17"/>
        <v>0</v>
      </c>
      <c r="DC98" s="122">
        <f t="shared" si="18"/>
        <v>0</v>
      </c>
      <c r="DD98" s="122">
        <f t="shared" si="19"/>
        <v>0</v>
      </c>
      <c r="DE98" s="122">
        <f t="shared" si="20"/>
        <v>0</v>
      </c>
      <c r="DF98" s="122">
        <f t="shared" si="21"/>
        <v>0</v>
      </c>
      <c r="DG98" s="122">
        <f t="shared" si="22"/>
        <v>0</v>
      </c>
      <c r="DH98" s="127">
        <f t="shared" si="23"/>
        <v>0</v>
      </c>
      <c r="DI98" s="127">
        <f t="shared" si="24"/>
        <v>0</v>
      </c>
      <c r="DJ98" s="127">
        <f t="shared" si="25"/>
        <v>0</v>
      </c>
      <c r="DK98" s="127">
        <f t="shared" si="26"/>
        <v>0</v>
      </c>
      <c r="DL98" s="127">
        <f t="shared" si="27"/>
        <v>0</v>
      </c>
    </row>
    <row r="99" spans="1:116" ht="13.5" thickBot="1" x14ac:dyDescent="0.25">
      <c r="A99" s="82"/>
      <c r="B99" s="83" t="str">
        <f t="shared" si="16"/>
        <v/>
      </c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84"/>
      <c r="BC99" s="84"/>
      <c r="BD99" s="84"/>
      <c r="BE99" s="84"/>
      <c r="BF99" s="84"/>
      <c r="BG99" s="84"/>
      <c r="BH99" s="84"/>
      <c r="BI99" s="84"/>
      <c r="BJ99" s="84"/>
      <c r="BK99" s="84"/>
      <c r="BL99" s="84"/>
      <c r="BM99" s="84"/>
      <c r="BN99" s="84"/>
      <c r="BO99" s="84"/>
      <c r="BP99" s="84"/>
      <c r="BQ99" s="84"/>
      <c r="BR99" s="84"/>
      <c r="BS99" s="84"/>
      <c r="BT99" s="84"/>
      <c r="BU99" s="84"/>
      <c r="BV99" s="84"/>
      <c r="BW99" s="84"/>
      <c r="BX99" s="84"/>
      <c r="BY99" s="84"/>
      <c r="BZ99" s="84"/>
      <c r="CA99" s="84"/>
      <c r="CB99" s="84"/>
      <c r="CC99" s="84"/>
      <c r="CD99" s="84"/>
      <c r="CE99" s="84"/>
      <c r="CF99" s="84"/>
      <c r="CG99" s="84"/>
      <c r="CH99" s="84"/>
      <c r="CI99" s="84"/>
      <c r="CJ99" s="84"/>
      <c r="CK99" s="84"/>
      <c r="CL99" s="84"/>
      <c r="CM99" s="84"/>
      <c r="CN99" s="84"/>
      <c r="CO99" s="84"/>
      <c r="CP99" s="84"/>
      <c r="CQ99" s="84"/>
      <c r="CR99" s="84"/>
      <c r="CS99" s="84"/>
      <c r="CT99" s="84"/>
      <c r="CU99" s="84"/>
      <c r="CV99" s="84"/>
      <c r="CW99" s="84"/>
      <c r="CX99" s="84"/>
      <c r="CY99" s="84"/>
      <c r="CZ99" s="84"/>
      <c r="DA99" s="85"/>
      <c r="DB99" s="97">
        <f t="shared" si="17"/>
        <v>0</v>
      </c>
      <c r="DC99" s="125">
        <f t="shared" si="18"/>
        <v>0</v>
      </c>
      <c r="DD99" s="125">
        <f t="shared" si="19"/>
        <v>0</v>
      </c>
      <c r="DE99" s="125">
        <f t="shared" si="20"/>
        <v>0</v>
      </c>
      <c r="DF99" s="125">
        <f t="shared" si="21"/>
        <v>0</v>
      </c>
      <c r="DG99" s="125">
        <f t="shared" si="22"/>
        <v>0</v>
      </c>
      <c r="DH99" s="130">
        <f t="shared" si="23"/>
        <v>0</v>
      </c>
      <c r="DI99" s="130">
        <f t="shared" si="24"/>
        <v>0</v>
      </c>
      <c r="DJ99" s="130">
        <f t="shared" si="25"/>
        <v>0</v>
      </c>
      <c r="DK99" s="130">
        <f t="shared" si="26"/>
        <v>0</v>
      </c>
      <c r="DL99" s="130">
        <f t="shared" si="27"/>
        <v>0</v>
      </c>
    </row>
    <row r="100" spans="1:116" s="4" customFormat="1" ht="13.5" thickBot="1" x14ac:dyDescent="0.25">
      <c r="A100" s="6"/>
      <c r="B100" s="98" t="s">
        <v>100</v>
      </c>
      <c r="C100" s="74">
        <f t="shared" ref="C100:BN100" si="28">SUM(C5:C99)</f>
        <v>0</v>
      </c>
      <c r="D100" s="74">
        <f t="shared" si="28"/>
        <v>0</v>
      </c>
      <c r="E100" s="74">
        <f t="shared" si="28"/>
        <v>0</v>
      </c>
      <c r="F100" s="74">
        <f t="shared" si="28"/>
        <v>0</v>
      </c>
      <c r="G100" s="74">
        <f t="shared" si="28"/>
        <v>0</v>
      </c>
      <c r="H100" s="74">
        <f t="shared" si="28"/>
        <v>0</v>
      </c>
      <c r="I100" s="74">
        <f t="shared" si="28"/>
        <v>0</v>
      </c>
      <c r="J100" s="74">
        <f t="shared" si="28"/>
        <v>0</v>
      </c>
      <c r="K100" s="74">
        <f t="shared" si="28"/>
        <v>0</v>
      </c>
      <c r="L100" s="74">
        <f t="shared" si="28"/>
        <v>0</v>
      </c>
      <c r="M100" s="74">
        <f t="shared" si="28"/>
        <v>0</v>
      </c>
      <c r="N100" s="74">
        <f t="shared" si="28"/>
        <v>0</v>
      </c>
      <c r="O100" s="74">
        <f t="shared" si="28"/>
        <v>0</v>
      </c>
      <c r="P100" s="74">
        <f t="shared" si="28"/>
        <v>0</v>
      </c>
      <c r="Q100" s="74">
        <f t="shared" si="28"/>
        <v>0</v>
      </c>
      <c r="R100" s="74">
        <f t="shared" si="28"/>
        <v>0</v>
      </c>
      <c r="S100" s="74">
        <f t="shared" si="28"/>
        <v>0</v>
      </c>
      <c r="T100" s="74">
        <f t="shared" si="28"/>
        <v>0</v>
      </c>
      <c r="U100" s="74">
        <f t="shared" si="28"/>
        <v>0</v>
      </c>
      <c r="V100" s="74">
        <f t="shared" si="28"/>
        <v>0</v>
      </c>
      <c r="W100" s="74">
        <f t="shared" si="28"/>
        <v>0</v>
      </c>
      <c r="X100" s="74">
        <f t="shared" si="28"/>
        <v>0</v>
      </c>
      <c r="Y100" s="74">
        <f>SUM(Y5:Y99)</f>
        <v>0</v>
      </c>
      <c r="Z100" s="74">
        <f>SUM(Z5:Z99)</f>
        <v>0</v>
      </c>
      <c r="AA100" s="74">
        <f t="shared" si="28"/>
        <v>1</v>
      </c>
      <c r="AB100" s="74">
        <f t="shared" si="28"/>
        <v>0</v>
      </c>
      <c r="AC100" s="74">
        <f t="shared" si="28"/>
        <v>0</v>
      </c>
      <c r="AD100" s="74">
        <f t="shared" si="28"/>
        <v>0</v>
      </c>
      <c r="AE100" s="74">
        <f t="shared" si="28"/>
        <v>0</v>
      </c>
      <c r="AF100" s="74">
        <f t="shared" si="28"/>
        <v>0</v>
      </c>
      <c r="AG100" s="74">
        <f t="shared" si="28"/>
        <v>0</v>
      </c>
      <c r="AH100" s="74">
        <f t="shared" si="28"/>
        <v>0</v>
      </c>
      <c r="AI100" s="74">
        <f t="shared" si="28"/>
        <v>0</v>
      </c>
      <c r="AJ100" s="74">
        <f t="shared" si="28"/>
        <v>0</v>
      </c>
      <c r="AK100" s="74">
        <f t="shared" si="28"/>
        <v>0</v>
      </c>
      <c r="AL100" s="74">
        <f t="shared" si="28"/>
        <v>0</v>
      </c>
      <c r="AM100" s="74">
        <f t="shared" si="28"/>
        <v>0</v>
      </c>
      <c r="AN100" s="74">
        <f t="shared" si="28"/>
        <v>0</v>
      </c>
      <c r="AO100" s="74">
        <f t="shared" si="28"/>
        <v>0</v>
      </c>
      <c r="AP100" s="74">
        <f t="shared" si="28"/>
        <v>0</v>
      </c>
      <c r="AQ100" s="74">
        <f t="shared" si="28"/>
        <v>1</v>
      </c>
      <c r="AR100" s="74">
        <f t="shared" si="28"/>
        <v>0</v>
      </c>
      <c r="AS100" s="74">
        <f t="shared" si="28"/>
        <v>0</v>
      </c>
      <c r="AT100" s="74">
        <f t="shared" si="28"/>
        <v>0</v>
      </c>
      <c r="AU100" s="74">
        <f t="shared" si="28"/>
        <v>0</v>
      </c>
      <c r="AV100" s="74">
        <f t="shared" si="28"/>
        <v>0</v>
      </c>
      <c r="AW100" s="74">
        <f t="shared" si="28"/>
        <v>0</v>
      </c>
      <c r="AX100" s="74">
        <f t="shared" si="28"/>
        <v>0</v>
      </c>
      <c r="AY100" s="74">
        <f t="shared" si="28"/>
        <v>0</v>
      </c>
      <c r="AZ100" s="74">
        <f t="shared" si="28"/>
        <v>0</v>
      </c>
      <c r="BA100" s="74">
        <f t="shared" si="28"/>
        <v>0</v>
      </c>
      <c r="BB100" s="74">
        <f t="shared" si="28"/>
        <v>0</v>
      </c>
      <c r="BC100" s="74">
        <f t="shared" si="28"/>
        <v>0</v>
      </c>
      <c r="BD100" s="74">
        <f t="shared" si="28"/>
        <v>0</v>
      </c>
      <c r="BE100" s="74">
        <f t="shared" si="28"/>
        <v>0</v>
      </c>
      <c r="BF100" s="74">
        <f t="shared" si="28"/>
        <v>0</v>
      </c>
      <c r="BG100" s="74">
        <f t="shared" si="28"/>
        <v>0</v>
      </c>
      <c r="BH100" s="74">
        <f t="shared" si="28"/>
        <v>4</v>
      </c>
      <c r="BI100" s="74">
        <f t="shared" si="28"/>
        <v>0</v>
      </c>
      <c r="BJ100" s="74">
        <f t="shared" si="28"/>
        <v>0</v>
      </c>
      <c r="BK100" s="74">
        <f t="shared" si="28"/>
        <v>0</v>
      </c>
      <c r="BL100" s="74">
        <f t="shared" si="28"/>
        <v>0</v>
      </c>
      <c r="BM100" s="74">
        <f t="shared" si="28"/>
        <v>0</v>
      </c>
      <c r="BN100" s="74">
        <f t="shared" si="28"/>
        <v>0</v>
      </c>
      <c r="BO100" s="74">
        <f t="shared" ref="BO100:BZ100" si="29">SUM(BO5:BO99)</f>
        <v>0</v>
      </c>
      <c r="BP100" s="74">
        <f t="shared" si="29"/>
        <v>0</v>
      </c>
      <c r="BQ100" s="74">
        <f t="shared" si="29"/>
        <v>0</v>
      </c>
      <c r="BR100" s="74">
        <f t="shared" si="29"/>
        <v>0</v>
      </c>
      <c r="BS100" s="74">
        <f t="shared" si="29"/>
        <v>0</v>
      </c>
      <c r="BT100" s="74">
        <f t="shared" si="29"/>
        <v>0</v>
      </c>
      <c r="BU100" s="74">
        <f t="shared" si="29"/>
        <v>0</v>
      </c>
      <c r="BV100" s="74">
        <f t="shared" si="29"/>
        <v>0</v>
      </c>
      <c r="BW100" s="74">
        <f t="shared" si="29"/>
        <v>0</v>
      </c>
      <c r="BX100" s="74">
        <f t="shared" si="29"/>
        <v>0</v>
      </c>
      <c r="BY100" s="74">
        <f t="shared" si="29"/>
        <v>0</v>
      </c>
      <c r="BZ100" s="74">
        <f t="shared" si="29"/>
        <v>0</v>
      </c>
      <c r="CA100" s="74"/>
      <c r="CB100" s="74">
        <f t="shared" ref="CB100:DL100" si="30">SUM(CB5:CB99)</f>
        <v>0</v>
      </c>
      <c r="CC100" s="74">
        <f t="shared" si="30"/>
        <v>0</v>
      </c>
      <c r="CD100" s="74">
        <f t="shared" si="30"/>
        <v>0</v>
      </c>
      <c r="CE100" s="74">
        <f t="shared" si="30"/>
        <v>0</v>
      </c>
      <c r="CF100" s="74">
        <f t="shared" si="30"/>
        <v>0</v>
      </c>
      <c r="CG100" s="74">
        <f t="shared" si="30"/>
        <v>0</v>
      </c>
      <c r="CH100" s="74"/>
      <c r="CI100" s="74">
        <f t="shared" si="30"/>
        <v>0</v>
      </c>
      <c r="CJ100" s="74">
        <f t="shared" si="30"/>
        <v>0</v>
      </c>
      <c r="CK100" s="74">
        <f t="shared" si="30"/>
        <v>0</v>
      </c>
      <c r="CL100" s="74">
        <f t="shared" si="30"/>
        <v>0</v>
      </c>
      <c r="CM100" s="74">
        <f t="shared" si="30"/>
        <v>0</v>
      </c>
      <c r="CN100" s="74">
        <f t="shared" si="30"/>
        <v>0</v>
      </c>
      <c r="CO100" s="74">
        <f t="shared" si="30"/>
        <v>0</v>
      </c>
      <c r="CP100" s="74">
        <f t="shared" si="30"/>
        <v>0</v>
      </c>
      <c r="CQ100" s="74">
        <f t="shared" si="30"/>
        <v>0</v>
      </c>
      <c r="CR100" s="74">
        <f t="shared" si="30"/>
        <v>0</v>
      </c>
      <c r="CS100" s="74">
        <f t="shared" si="30"/>
        <v>0</v>
      </c>
      <c r="CT100" s="74">
        <f t="shared" si="30"/>
        <v>0</v>
      </c>
      <c r="CU100" s="74">
        <f t="shared" si="30"/>
        <v>0</v>
      </c>
      <c r="CV100" s="74">
        <f t="shared" si="30"/>
        <v>0</v>
      </c>
      <c r="CW100" s="74">
        <f t="shared" si="30"/>
        <v>0</v>
      </c>
      <c r="CX100" s="74"/>
      <c r="CY100" s="74">
        <f t="shared" si="30"/>
        <v>0</v>
      </c>
      <c r="CZ100" s="74">
        <f t="shared" si="30"/>
        <v>0</v>
      </c>
      <c r="DA100" s="74">
        <f t="shared" si="30"/>
        <v>0</v>
      </c>
      <c r="DB100" s="73">
        <f t="shared" si="30"/>
        <v>6</v>
      </c>
      <c r="DC100" s="132">
        <f t="shared" si="30"/>
        <v>0</v>
      </c>
      <c r="DD100" s="132">
        <f t="shared" si="30"/>
        <v>40</v>
      </c>
      <c r="DE100" s="132">
        <f t="shared" si="30"/>
        <v>40</v>
      </c>
      <c r="DF100" s="132">
        <f t="shared" si="30"/>
        <v>0</v>
      </c>
      <c r="DG100" s="132">
        <f t="shared" si="30"/>
        <v>80</v>
      </c>
      <c r="DH100" s="133">
        <f t="shared" si="30"/>
        <v>0</v>
      </c>
      <c r="DI100" s="133">
        <f t="shared" si="30"/>
        <v>1.75</v>
      </c>
      <c r="DJ100" s="133">
        <f t="shared" si="30"/>
        <v>2</v>
      </c>
      <c r="DK100" s="133">
        <f t="shared" si="30"/>
        <v>0</v>
      </c>
      <c r="DL100" s="133">
        <f t="shared" si="30"/>
        <v>3.75</v>
      </c>
    </row>
  </sheetData>
  <mergeCells count="12">
    <mergeCell ref="DL2:DL4"/>
    <mergeCell ref="C1:H1"/>
    <mergeCell ref="DB2:DB4"/>
    <mergeCell ref="DC2:DC4"/>
    <mergeCell ref="DD2:DD4"/>
    <mergeCell ref="DE2:DE4"/>
    <mergeCell ref="DF2:DF4"/>
    <mergeCell ref="DG2:DG4"/>
    <mergeCell ref="DH2:DH4"/>
    <mergeCell ref="DI2:DI4"/>
    <mergeCell ref="DJ2:DJ4"/>
    <mergeCell ref="DK2:DK4"/>
  </mergeCells>
  <printOptions horizontalCentered="1"/>
  <pageMargins left="0.75" right="0.75" top="1" bottom="1" header="0.5" footer="0.5"/>
  <pageSetup paperSize="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5" tint="0.59999389629810485"/>
  </sheetPr>
  <dimension ref="A1:DM100"/>
  <sheetViews>
    <sheetView showGridLines="0" topLeftCell="A2" workbookViewId="0">
      <pane xSplit="2" ySplit="3" topLeftCell="CN5" activePane="bottomRight" state="frozen"/>
      <selection activeCell="A2" sqref="A2"/>
      <selection pane="topRight" activeCell="C2" sqref="C2"/>
      <selection pane="bottomLeft" activeCell="A5" sqref="A5"/>
      <selection pane="bottomRight" activeCell="DL13" sqref="DL13"/>
    </sheetView>
  </sheetViews>
  <sheetFormatPr defaultRowHeight="12.75" x14ac:dyDescent="0.2"/>
  <cols>
    <col min="1" max="1" width="6.42578125" style="2" customWidth="1"/>
    <col min="2" max="2" width="16.28515625" customWidth="1"/>
    <col min="3" max="4" width="4.7109375" customWidth="1"/>
    <col min="5" max="5" width="6.140625" customWidth="1"/>
    <col min="6" max="13" width="4.7109375" customWidth="1"/>
    <col min="14" max="14" width="6.28515625" customWidth="1"/>
    <col min="15" max="28" width="4.7109375" customWidth="1"/>
    <col min="29" max="30" width="5.42578125" customWidth="1"/>
    <col min="31" max="31" width="4.7109375" customWidth="1"/>
    <col min="32" max="32" width="5.7109375" customWidth="1"/>
    <col min="33" max="35" width="4.7109375" customWidth="1"/>
    <col min="36" max="36" width="5.28515625" customWidth="1"/>
    <col min="37" max="41" width="4.7109375" customWidth="1"/>
    <col min="42" max="43" width="5.28515625" customWidth="1"/>
    <col min="44" max="44" width="4.7109375" customWidth="1"/>
    <col min="45" max="45" width="5.5703125" customWidth="1"/>
    <col min="46" max="46" width="4.7109375" customWidth="1"/>
    <col min="47" max="47" width="5.28515625" customWidth="1"/>
    <col min="48" max="49" width="4.7109375" customWidth="1"/>
    <col min="50" max="50" width="5.5703125" customWidth="1"/>
    <col min="51" max="51" width="4.7109375" customWidth="1"/>
    <col min="52" max="52" width="4.28515625" customWidth="1"/>
    <col min="53" max="53" width="4.5703125" customWidth="1"/>
    <col min="54" max="55" width="4.7109375" customWidth="1"/>
    <col min="56" max="56" width="5.28515625" customWidth="1"/>
    <col min="57" max="57" width="4.7109375" customWidth="1"/>
    <col min="58" max="59" width="5.7109375" customWidth="1"/>
    <col min="60" max="64" width="4.7109375" customWidth="1"/>
    <col min="65" max="65" width="5.85546875" customWidth="1"/>
    <col min="66" max="66" width="4.7109375" customWidth="1"/>
    <col min="67" max="67" width="5.5703125" customWidth="1"/>
    <col min="68" max="73" width="4.7109375" customWidth="1"/>
    <col min="74" max="74" width="5.7109375" customWidth="1"/>
    <col min="75" max="83" width="4.7109375" customWidth="1"/>
    <col min="84" max="84" width="5.85546875" customWidth="1"/>
    <col min="85" max="86" width="4.7109375" customWidth="1"/>
    <col min="87" max="87" width="5.140625" customWidth="1"/>
    <col min="88" max="91" width="4.7109375" customWidth="1"/>
    <col min="92" max="92" width="5.7109375" customWidth="1"/>
    <col min="93" max="98" width="4.7109375" customWidth="1"/>
    <col min="99" max="100" width="5.140625" customWidth="1"/>
    <col min="101" max="101" width="4.7109375" customWidth="1"/>
    <col min="102" max="102" width="5.42578125" customWidth="1"/>
    <col min="103" max="103" width="4.7109375" customWidth="1"/>
    <col min="104" max="104" width="5.7109375" customWidth="1"/>
    <col min="105" max="106" width="4.7109375" customWidth="1"/>
    <col min="107" max="107" width="8" hidden="1" customWidth="1"/>
    <col min="108" max="108" width="8.28515625" hidden="1" customWidth="1"/>
    <col min="109" max="109" width="9.7109375" hidden="1" customWidth="1"/>
    <col min="110" max="110" width="9.85546875" hidden="1" customWidth="1"/>
    <col min="111" max="111" width="9.28515625" customWidth="1"/>
    <col min="112" max="112" width="8.28515625" hidden="1" customWidth="1"/>
    <col min="113" max="113" width="8" hidden="1" customWidth="1"/>
    <col min="114" max="115" width="7.85546875" hidden="1" customWidth="1"/>
    <col min="116" max="116" width="8.5703125" customWidth="1"/>
  </cols>
  <sheetData>
    <row r="1" spans="1:117" ht="13.5" thickBot="1" x14ac:dyDescent="0.25">
      <c r="B1" s="6"/>
      <c r="C1" s="244" t="s">
        <v>104</v>
      </c>
      <c r="D1" s="245"/>
      <c r="E1" s="245"/>
      <c r="F1" s="245"/>
      <c r="G1" s="245"/>
      <c r="H1" s="246"/>
    </row>
    <row r="2" spans="1:117" ht="142.9" customHeight="1" x14ac:dyDescent="0.2">
      <c r="C2" s="75" t="s">
        <v>148</v>
      </c>
      <c r="D2" s="76" t="s">
        <v>2</v>
      </c>
      <c r="E2" s="76" t="s">
        <v>3</v>
      </c>
      <c r="F2" s="76" t="s">
        <v>4</v>
      </c>
      <c r="G2" s="76" t="s">
        <v>166</v>
      </c>
      <c r="H2" s="76" t="s">
        <v>167</v>
      </c>
      <c r="I2" s="76" t="s">
        <v>168</v>
      </c>
      <c r="J2" s="76" t="s">
        <v>169</v>
      </c>
      <c r="K2" s="76" t="s">
        <v>7</v>
      </c>
      <c r="L2" s="76" t="s">
        <v>8</v>
      </c>
      <c r="M2" s="76" t="s">
        <v>9</v>
      </c>
      <c r="N2" s="153" t="s">
        <v>204</v>
      </c>
      <c r="O2" s="76" t="s">
        <v>150</v>
      </c>
      <c r="P2" s="141" t="s">
        <v>11</v>
      </c>
      <c r="Q2" s="76" t="s">
        <v>151</v>
      </c>
      <c r="R2" s="76" t="s">
        <v>201</v>
      </c>
      <c r="S2" s="76" t="s">
        <v>12</v>
      </c>
      <c r="T2" s="76" t="s">
        <v>13</v>
      </c>
      <c r="U2" s="76" t="s">
        <v>124</v>
      </c>
      <c r="V2" s="76" t="s">
        <v>16</v>
      </c>
      <c r="W2" s="76" t="s">
        <v>20</v>
      </c>
      <c r="X2" s="76" t="s">
        <v>194</v>
      </c>
      <c r="Y2" s="76" t="s">
        <v>129</v>
      </c>
      <c r="Z2" s="76" t="s">
        <v>26</v>
      </c>
      <c r="AA2" s="76" t="s">
        <v>119</v>
      </c>
      <c r="AB2" s="76" t="s">
        <v>30</v>
      </c>
      <c r="AC2" s="76" t="s">
        <v>170</v>
      </c>
      <c r="AD2" s="76" t="s">
        <v>171</v>
      </c>
      <c r="AE2" s="76" t="s">
        <v>172</v>
      </c>
      <c r="AF2" s="76" t="s">
        <v>173</v>
      </c>
      <c r="AG2" s="76" t="s">
        <v>34</v>
      </c>
      <c r="AH2" s="76" t="s">
        <v>158</v>
      </c>
      <c r="AI2" s="76" t="s">
        <v>35</v>
      </c>
      <c r="AJ2" s="76" t="s">
        <v>195</v>
      </c>
      <c r="AK2" s="76" t="s">
        <v>36</v>
      </c>
      <c r="AL2" s="76" t="s">
        <v>37</v>
      </c>
      <c r="AM2" s="76" t="s">
        <v>196</v>
      </c>
      <c r="AN2" s="76" t="s">
        <v>174</v>
      </c>
      <c r="AO2" s="76" t="s">
        <v>175</v>
      </c>
      <c r="AP2" s="76" t="s">
        <v>159</v>
      </c>
      <c r="AQ2" s="76" t="s">
        <v>176</v>
      </c>
      <c r="AR2" s="76" t="s">
        <v>177</v>
      </c>
      <c r="AS2" s="76" t="s">
        <v>178</v>
      </c>
      <c r="AT2" s="76" t="s">
        <v>179</v>
      </c>
      <c r="AU2" s="76" t="s">
        <v>180</v>
      </c>
      <c r="AV2" s="76" t="s">
        <v>49</v>
      </c>
      <c r="AW2" s="76" t="s">
        <v>197</v>
      </c>
      <c r="AX2" s="76" t="s">
        <v>162</v>
      </c>
      <c r="AY2" s="76" t="s">
        <v>55</v>
      </c>
      <c r="AZ2" s="76" t="s">
        <v>183</v>
      </c>
      <c r="BA2" s="76" t="s">
        <v>184</v>
      </c>
      <c r="BB2" s="141" t="s">
        <v>185</v>
      </c>
      <c r="BC2" s="141" t="s">
        <v>186</v>
      </c>
      <c r="BD2" s="141" t="s">
        <v>187</v>
      </c>
      <c r="BE2" s="76" t="s">
        <v>188</v>
      </c>
      <c r="BF2" s="76" t="s">
        <v>189</v>
      </c>
      <c r="BG2" s="76" t="s">
        <v>59</v>
      </c>
      <c r="BH2" s="76" t="s">
        <v>163</v>
      </c>
      <c r="BI2" s="76" t="s">
        <v>164</v>
      </c>
      <c r="BJ2" s="76" t="s">
        <v>62</v>
      </c>
      <c r="BK2" s="76" t="s">
        <v>132</v>
      </c>
      <c r="BL2" s="76" t="s">
        <v>190</v>
      </c>
      <c r="BM2" s="76" t="s">
        <v>191</v>
      </c>
      <c r="BN2" s="76" t="s">
        <v>192</v>
      </c>
      <c r="BO2" s="76" t="s">
        <v>193</v>
      </c>
      <c r="BP2" s="76" t="s">
        <v>102</v>
      </c>
      <c r="BQ2" s="225" t="s">
        <v>202</v>
      </c>
      <c r="BR2" s="225"/>
      <c r="BS2" s="225"/>
      <c r="BT2" s="225"/>
      <c r="BU2" s="225"/>
      <c r="BV2" s="225"/>
      <c r="BW2" s="225"/>
      <c r="BX2" s="225"/>
      <c r="BY2" s="225"/>
      <c r="BZ2" s="225"/>
      <c r="CA2" s="225"/>
      <c r="CB2" s="225"/>
      <c r="CC2" s="225"/>
      <c r="CD2" s="225"/>
      <c r="CE2" s="225"/>
      <c r="CF2" s="225"/>
      <c r="CG2" s="225"/>
      <c r="CH2" s="225"/>
      <c r="CI2" s="225"/>
      <c r="CJ2" s="225"/>
      <c r="CK2" s="225"/>
      <c r="CL2" s="225"/>
      <c r="CM2" s="225"/>
      <c r="CN2" s="225"/>
      <c r="CO2" s="225"/>
      <c r="CP2" s="225"/>
      <c r="CQ2" s="225"/>
      <c r="CR2" s="225"/>
      <c r="CS2" s="225"/>
      <c r="CT2" s="225"/>
      <c r="CU2" s="225"/>
      <c r="CV2" s="225"/>
      <c r="CW2" s="225"/>
      <c r="CX2" s="225"/>
      <c r="CY2" s="225"/>
      <c r="CZ2" s="225"/>
      <c r="DA2" s="226"/>
      <c r="DB2" s="247" t="s">
        <v>105</v>
      </c>
      <c r="DC2" s="247" t="s">
        <v>106</v>
      </c>
      <c r="DD2" s="247" t="s">
        <v>107</v>
      </c>
      <c r="DE2" s="247" t="s">
        <v>108</v>
      </c>
      <c r="DF2" s="247" t="s">
        <v>109</v>
      </c>
      <c r="DG2" s="247" t="s">
        <v>110</v>
      </c>
      <c r="DH2" s="241" t="s">
        <v>111</v>
      </c>
      <c r="DI2" s="241" t="s">
        <v>112</v>
      </c>
      <c r="DJ2" s="241" t="s">
        <v>113</v>
      </c>
      <c r="DK2" s="241" t="s">
        <v>114</v>
      </c>
      <c r="DL2" s="241" t="s">
        <v>115</v>
      </c>
    </row>
    <row r="3" spans="1:117" ht="13.5" thickBot="1" x14ac:dyDescent="0.25">
      <c r="C3" s="88">
        <f t="shared" ref="C3:AH3" si="0">IF(C$2="",0,VLOOKUP(C$2,Vendor,2))</f>
        <v>25</v>
      </c>
      <c r="D3" s="89">
        <f t="shared" si="0"/>
        <v>25</v>
      </c>
      <c r="E3" s="89">
        <f t="shared" si="0"/>
        <v>25</v>
      </c>
      <c r="F3" s="89">
        <f t="shared" si="0"/>
        <v>10</v>
      </c>
      <c r="G3" s="89">
        <f t="shared" si="0"/>
        <v>10</v>
      </c>
      <c r="H3" s="89">
        <f t="shared" si="0"/>
        <v>25</v>
      </c>
      <c r="I3" s="89">
        <f t="shared" si="0"/>
        <v>10</v>
      </c>
      <c r="J3" s="89">
        <f t="shared" si="0"/>
        <v>25</v>
      </c>
      <c r="K3" s="89">
        <f t="shared" si="0"/>
        <v>25</v>
      </c>
      <c r="L3" s="89">
        <f t="shared" si="0"/>
        <v>25</v>
      </c>
      <c r="M3" s="89">
        <f t="shared" si="0"/>
        <v>25</v>
      </c>
      <c r="N3" s="89">
        <f t="shared" si="0"/>
        <v>50</v>
      </c>
      <c r="O3" s="89">
        <f t="shared" si="0"/>
        <v>25</v>
      </c>
      <c r="P3" s="89">
        <f t="shared" si="0"/>
        <v>10</v>
      </c>
      <c r="Q3" s="89">
        <f t="shared" si="0"/>
        <v>25</v>
      </c>
      <c r="R3" s="89">
        <f t="shared" si="0"/>
        <v>10</v>
      </c>
      <c r="S3" s="89">
        <f t="shared" si="0"/>
        <v>25</v>
      </c>
      <c r="T3" s="89">
        <f t="shared" si="0"/>
        <v>10</v>
      </c>
      <c r="U3" s="89">
        <f t="shared" si="0"/>
        <v>10</v>
      </c>
      <c r="V3" s="89">
        <f t="shared" si="0"/>
        <v>10</v>
      </c>
      <c r="W3" s="89">
        <f t="shared" si="0"/>
        <v>25</v>
      </c>
      <c r="X3" s="89">
        <f t="shared" si="0"/>
        <v>50</v>
      </c>
      <c r="Y3" s="89">
        <f t="shared" si="0"/>
        <v>25</v>
      </c>
      <c r="Z3" s="89">
        <f t="shared" si="0"/>
        <v>25</v>
      </c>
      <c r="AA3" s="89">
        <f t="shared" si="0"/>
        <v>15</v>
      </c>
      <c r="AB3" s="89">
        <f t="shared" si="0"/>
        <v>5</v>
      </c>
      <c r="AC3" s="89">
        <f t="shared" si="0"/>
        <v>25</v>
      </c>
      <c r="AD3" s="89">
        <f t="shared" si="0"/>
        <v>100</v>
      </c>
      <c r="AE3" s="89">
        <f t="shared" si="0"/>
        <v>25</v>
      </c>
      <c r="AF3" s="89">
        <f t="shared" si="0"/>
        <v>100</v>
      </c>
      <c r="AG3" s="89">
        <f t="shared" si="0"/>
        <v>25</v>
      </c>
      <c r="AH3" s="89">
        <f t="shared" si="0"/>
        <v>20</v>
      </c>
      <c r="AI3" s="89">
        <f t="shared" ref="AI3:BN3" si="1">IF(AI$2="",0,VLOOKUP(AI$2,Vendor,2))</f>
        <v>25</v>
      </c>
      <c r="AJ3" s="89">
        <f t="shared" si="1"/>
        <v>25</v>
      </c>
      <c r="AK3" s="89">
        <f t="shared" si="1"/>
        <v>10</v>
      </c>
      <c r="AL3" s="89">
        <f t="shared" si="1"/>
        <v>25</v>
      </c>
      <c r="AM3" s="89">
        <f t="shared" si="1"/>
        <v>25</v>
      </c>
      <c r="AN3" s="89">
        <f t="shared" si="1"/>
        <v>10</v>
      </c>
      <c r="AO3" s="89">
        <f t="shared" si="1"/>
        <v>25</v>
      </c>
      <c r="AP3" s="89">
        <f t="shared" si="1"/>
        <v>10</v>
      </c>
      <c r="AQ3" s="89">
        <f t="shared" si="1"/>
        <v>25</v>
      </c>
      <c r="AR3" s="89">
        <f t="shared" si="1"/>
        <v>50</v>
      </c>
      <c r="AS3" s="89">
        <f t="shared" si="1"/>
        <v>25</v>
      </c>
      <c r="AT3" s="89">
        <f t="shared" si="1"/>
        <v>50</v>
      </c>
      <c r="AU3" s="89">
        <f t="shared" si="1"/>
        <v>100</v>
      </c>
      <c r="AV3" s="89">
        <f t="shared" si="1"/>
        <v>10</v>
      </c>
      <c r="AW3" s="89">
        <f t="shared" si="1"/>
        <v>10</v>
      </c>
      <c r="AX3" s="89">
        <f t="shared" si="1"/>
        <v>25</v>
      </c>
      <c r="AY3" s="89">
        <f t="shared" si="1"/>
        <v>25</v>
      </c>
      <c r="AZ3" s="89">
        <f t="shared" si="1"/>
        <v>25</v>
      </c>
      <c r="BA3" s="89">
        <f t="shared" si="1"/>
        <v>50</v>
      </c>
      <c r="BB3" s="89">
        <f t="shared" si="1"/>
        <v>25</v>
      </c>
      <c r="BC3" s="89">
        <f t="shared" si="1"/>
        <v>50</v>
      </c>
      <c r="BD3" s="89">
        <f t="shared" si="1"/>
        <v>100</v>
      </c>
      <c r="BE3" s="89">
        <f t="shared" si="1"/>
        <v>10</v>
      </c>
      <c r="BF3" s="89">
        <f t="shared" si="1"/>
        <v>25</v>
      </c>
      <c r="BG3" s="89">
        <f t="shared" si="1"/>
        <v>10</v>
      </c>
      <c r="BH3" s="89">
        <f t="shared" si="1"/>
        <v>10</v>
      </c>
      <c r="BI3" s="89">
        <f t="shared" si="1"/>
        <v>25</v>
      </c>
      <c r="BJ3" s="89">
        <f t="shared" si="1"/>
        <v>20</v>
      </c>
      <c r="BK3" s="89">
        <f t="shared" si="1"/>
        <v>10</v>
      </c>
      <c r="BL3" s="89">
        <f t="shared" si="1"/>
        <v>25</v>
      </c>
      <c r="BM3" s="89">
        <f t="shared" si="1"/>
        <v>100</v>
      </c>
      <c r="BN3" s="89">
        <f t="shared" si="1"/>
        <v>25</v>
      </c>
      <c r="BO3" s="89">
        <f t="shared" ref="BO3:CT3" si="2">IF(BO$2="",0,VLOOKUP(BO$2,Vendor,2))</f>
        <v>100</v>
      </c>
      <c r="BP3" s="89">
        <f t="shared" si="2"/>
        <v>10</v>
      </c>
      <c r="BQ3" s="89">
        <f t="shared" si="2"/>
        <v>25</v>
      </c>
      <c r="BR3" s="89">
        <f t="shared" si="2"/>
        <v>0</v>
      </c>
      <c r="BS3" s="89">
        <f t="shared" si="2"/>
        <v>0</v>
      </c>
      <c r="BT3" s="89">
        <f t="shared" si="2"/>
        <v>0</v>
      </c>
      <c r="BU3" s="89">
        <f t="shared" si="2"/>
        <v>0</v>
      </c>
      <c r="BV3" s="89">
        <f t="shared" si="2"/>
        <v>0</v>
      </c>
      <c r="BW3" s="89">
        <f t="shared" si="2"/>
        <v>0</v>
      </c>
      <c r="BX3" s="89">
        <f t="shared" si="2"/>
        <v>0</v>
      </c>
      <c r="BY3" s="89">
        <f t="shared" si="2"/>
        <v>0</v>
      </c>
      <c r="BZ3" s="89">
        <f t="shared" si="2"/>
        <v>0</v>
      </c>
      <c r="CA3" s="89">
        <f t="shared" si="2"/>
        <v>0</v>
      </c>
      <c r="CB3" s="89">
        <f t="shared" si="2"/>
        <v>0</v>
      </c>
      <c r="CC3" s="89">
        <f t="shared" si="2"/>
        <v>0</v>
      </c>
      <c r="CD3" s="89">
        <f t="shared" si="2"/>
        <v>0</v>
      </c>
      <c r="CE3" s="89">
        <f t="shared" si="2"/>
        <v>0</v>
      </c>
      <c r="CF3" s="89">
        <f t="shared" si="2"/>
        <v>0</v>
      </c>
      <c r="CG3" s="89">
        <f t="shared" si="2"/>
        <v>0</v>
      </c>
      <c r="CH3" s="89">
        <f t="shared" si="2"/>
        <v>0</v>
      </c>
      <c r="CI3" s="89">
        <f t="shared" si="2"/>
        <v>0</v>
      </c>
      <c r="CJ3" s="89">
        <f t="shared" si="2"/>
        <v>0</v>
      </c>
      <c r="CK3" s="89">
        <f t="shared" si="2"/>
        <v>0</v>
      </c>
      <c r="CL3" s="89">
        <f t="shared" si="2"/>
        <v>0</v>
      </c>
      <c r="CM3" s="89">
        <f t="shared" si="2"/>
        <v>0</v>
      </c>
      <c r="CN3" s="89">
        <f t="shared" si="2"/>
        <v>0</v>
      </c>
      <c r="CO3" s="89">
        <f t="shared" si="2"/>
        <v>0</v>
      </c>
      <c r="CP3" s="89">
        <f t="shared" si="2"/>
        <v>0</v>
      </c>
      <c r="CQ3" s="89">
        <f t="shared" si="2"/>
        <v>0</v>
      </c>
      <c r="CR3" s="89">
        <f t="shared" si="2"/>
        <v>0</v>
      </c>
      <c r="CS3" s="89">
        <f t="shared" si="2"/>
        <v>0</v>
      </c>
      <c r="CT3" s="89">
        <f t="shared" si="2"/>
        <v>0</v>
      </c>
      <c r="CU3" s="89">
        <f t="shared" ref="CU3:DA3" si="3">IF(CU$2="",0,VLOOKUP(CU$2,Vendor,2))</f>
        <v>0</v>
      </c>
      <c r="CV3" s="89">
        <f t="shared" si="3"/>
        <v>0</v>
      </c>
      <c r="CW3" s="89">
        <f t="shared" si="3"/>
        <v>0</v>
      </c>
      <c r="CX3" s="89">
        <f t="shared" si="3"/>
        <v>0</v>
      </c>
      <c r="CY3" s="89">
        <f t="shared" si="3"/>
        <v>0</v>
      </c>
      <c r="CZ3" s="89">
        <f t="shared" si="3"/>
        <v>0</v>
      </c>
      <c r="DA3" s="220">
        <f t="shared" si="3"/>
        <v>0</v>
      </c>
      <c r="DB3" s="248"/>
      <c r="DC3" s="248"/>
      <c r="DD3" s="248"/>
      <c r="DE3" s="248"/>
      <c r="DF3" s="248"/>
      <c r="DG3" s="248"/>
      <c r="DH3" s="242"/>
      <c r="DI3" s="242"/>
      <c r="DJ3" s="242"/>
      <c r="DK3" s="242"/>
      <c r="DL3" s="242"/>
    </row>
    <row r="4" spans="1:117" ht="26.25" thickBot="1" x14ac:dyDescent="0.25">
      <c r="A4" s="86" t="s">
        <v>66</v>
      </c>
      <c r="B4" s="87" t="s">
        <v>0</v>
      </c>
      <c r="C4" s="221">
        <f t="shared" ref="C4:AH4" si="4">IF(C$2="",0,VLOOKUP(C$2,Vendor,3))</f>
        <v>7.0000000000000007E-2</v>
      </c>
      <c r="D4" s="222">
        <f t="shared" si="4"/>
        <v>0.1</v>
      </c>
      <c r="E4" s="222">
        <f t="shared" si="4"/>
        <v>0.08</v>
      </c>
      <c r="F4" s="222">
        <f t="shared" si="4"/>
        <v>0.08</v>
      </c>
      <c r="G4" s="222">
        <f t="shared" si="4"/>
        <v>0.09</v>
      </c>
      <c r="H4" s="222">
        <f t="shared" si="4"/>
        <v>0.09</v>
      </c>
      <c r="I4" s="222">
        <f t="shared" si="4"/>
        <v>0.13</v>
      </c>
      <c r="J4" s="222">
        <f t="shared" si="4"/>
        <v>0.13</v>
      </c>
      <c r="K4" s="222">
        <f t="shared" si="4"/>
        <v>7.0000000000000007E-2</v>
      </c>
      <c r="L4" s="222">
        <f t="shared" si="4"/>
        <v>0.03</v>
      </c>
      <c r="M4" s="222">
        <f t="shared" si="4"/>
        <v>0.08</v>
      </c>
      <c r="N4" s="223">
        <f t="shared" si="4"/>
        <v>1.4999999999999999E-2</v>
      </c>
      <c r="O4" s="222">
        <f t="shared" si="4"/>
        <v>0.08</v>
      </c>
      <c r="P4" s="222">
        <f t="shared" si="4"/>
        <v>0.04</v>
      </c>
      <c r="Q4" s="222">
        <f t="shared" si="4"/>
        <v>0.08</v>
      </c>
      <c r="R4" s="222">
        <f t="shared" si="4"/>
        <v>0.1</v>
      </c>
      <c r="S4" s="222">
        <f t="shared" si="4"/>
        <v>0.11</v>
      </c>
      <c r="T4" s="222">
        <f t="shared" si="4"/>
        <v>0.1</v>
      </c>
      <c r="U4" s="222">
        <f t="shared" si="4"/>
        <v>0.09</v>
      </c>
      <c r="V4" s="222">
        <f t="shared" si="4"/>
        <v>0.09</v>
      </c>
      <c r="W4" s="222">
        <f t="shared" si="4"/>
        <v>0.08</v>
      </c>
      <c r="X4" s="223">
        <f t="shared" si="4"/>
        <v>1.4999999999999999E-2</v>
      </c>
      <c r="Y4" s="222">
        <f t="shared" si="4"/>
        <v>0.04</v>
      </c>
      <c r="Z4" s="234">
        <f t="shared" si="4"/>
        <v>0.04</v>
      </c>
      <c r="AA4" s="222">
        <f t="shared" si="4"/>
        <v>0.05</v>
      </c>
      <c r="AB4" s="222">
        <f t="shared" si="4"/>
        <v>0.08</v>
      </c>
      <c r="AC4" s="222">
        <f t="shared" si="4"/>
        <v>0.04</v>
      </c>
      <c r="AD4" s="222">
        <f t="shared" si="4"/>
        <v>0.04</v>
      </c>
      <c r="AE4" s="222">
        <f t="shared" si="4"/>
        <v>0.09</v>
      </c>
      <c r="AF4" s="222">
        <f t="shared" si="4"/>
        <v>0.09</v>
      </c>
      <c r="AG4" s="222">
        <f t="shared" si="4"/>
        <v>0.09</v>
      </c>
      <c r="AH4" s="222">
        <f t="shared" si="4"/>
        <v>7.0000000000000007E-2</v>
      </c>
      <c r="AI4" s="222">
        <f t="shared" ref="AI4:BN4" si="5">IF(AI$2="",0,VLOOKUP(AI$2,Vendor,3))</f>
        <v>0.03</v>
      </c>
      <c r="AJ4" s="222">
        <f t="shared" si="5"/>
        <v>0.03</v>
      </c>
      <c r="AK4" s="222">
        <f t="shared" si="5"/>
        <v>0.08</v>
      </c>
      <c r="AL4" s="222">
        <f t="shared" si="5"/>
        <v>0.04</v>
      </c>
      <c r="AM4" s="222">
        <f t="shared" si="5"/>
        <v>0.09</v>
      </c>
      <c r="AN4" s="222">
        <f t="shared" si="5"/>
        <v>0.09</v>
      </c>
      <c r="AO4" s="222">
        <f t="shared" si="5"/>
        <v>0.09</v>
      </c>
      <c r="AP4" s="222">
        <f t="shared" si="5"/>
        <v>0.08</v>
      </c>
      <c r="AQ4" s="222">
        <f t="shared" si="5"/>
        <v>0.04</v>
      </c>
      <c r="AR4" s="222">
        <f t="shared" si="5"/>
        <v>0.04</v>
      </c>
      <c r="AS4" s="222">
        <f t="shared" si="5"/>
        <v>0.03</v>
      </c>
      <c r="AT4" s="222">
        <f t="shared" si="5"/>
        <v>0.03</v>
      </c>
      <c r="AU4" s="222">
        <f t="shared" si="5"/>
        <v>0.03</v>
      </c>
      <c r="AV4" s="222">
        <f t="shared" si="5"/>
        <v>0.08</v>
      </c>
      <c r="AW4" s="222">
        <f t="shared" si="5"/>
        <v>0.08</v>
      </c>
      <c r="AX4" s="222">
        <f t="shared" si="5"/>
        <v>0.1</v>
      </c>
      <c r="AY4" s="223">
        <f t="shared" si="5"/>
        <v>2.5000000000000001E-2</v>
      </c>
      <c r="AZ4" s="222">
        <f t="shared" si="5"/>
        <v>0.03</v>
      </c>
      <c r="BA4" s="222">
        <f t="shared" si="5"/>
        <v>0.03</v>
      </c>
      <c r="BB4" s="222">
        <f t="shared" si="5"/>
        <v>0.04</v>
      </c>
      <c r="BC4" s="222">
        <f t="shared" si="5"/>
        <v>0.04</v>
      </c>
      <c r="BD4" s="222">
        <f t="shared" si="5"/>
        <v>0.04</v>
      </c>
      <c r="BE4" s="222">
        <f t="shared" si="5"/>
        <v>7.0000000000000007E-2</v>
      </c>
      <c r="BF4" s="222">
        <f t="shared" si="5"/>
        <v>7.0000000000000007E-2</v>
      </c>
      <c r="BG4" s="222">
        <f t="shared" si="5"/>
        <v>0.03</v>
      </c>
      <c r="BH4" s="222">
        <f t="shared" si="5"/>
        <v>0.05</v>
      </c>
      <c r="BI4" s="222">
        <f t="shared" si="5"/>
        <v>0.02</v>
      </c>
      <c r="BJ4" s="223">
        <f t="shared" si="5"/>
        <v>1.4999999999999999E-2</v>
      </c>
      <c r="BK4" s="222">
        <f t="shared" si="5"/>
        <v>0.1</v>
      </c>
      <c r="BL4" s="222">
        <f t="shared" si="5"/>
        <v>0.06</v>
      </c>
      <c r="BM4" s="222">
        <f t="shared" si="5"/>
        <v>0.06</v>
      </c>
      <c r="BN4" s="222">
        <f t="shared" si="5"/>
        <v>0.02</v>
      </c>
      <c r="BO4" s="222">
        <f t="shared" ref="BO4:CT4" si="6">IF(BO$2="",0,VLOOKUP(BO$2,Vendor,3))</f>
        <v>0.02</v>
      </c>
      <c r="BP4" s="222">
        <f t="shared" si="6"/>
        <v>0.04</v>
      </c>
      <c r="BQ4" s="222">
        <f t="shared" si="6"/>
        <v>0.1</v>
      </c>
      <c r="BR4" s="222">
        <f t="shared" si="6"/>
        <v>0</v>
      </c>
      <c r="BS4" s="222">
        <f t="shared" si="6"/>
        <v>0</v>
      </c>
      <c r="BT4" s="222">
        <f t="shared" si="6"/>
        <v>0</v>
      </c>
      <c r="BU4" s="222">
        <f t="shared" si="6"/>
        <v>0</v>
      </c>
      <c r="BV4" s="222">
        <f t="shared" si="6"/>
        <v>0</v>
      </c>
      <c r="BW4" s="222">
        <f t="shared" si="6"/>
        <v>0</v>
      </c>
      <c r="BX4" s="222">
        <f t="shared" si="6"/>
        <v>0</v>
      </c>
      <c r="BY4" s="222">
        <f t="shared" si="6"/>
        <v>0</v>
      </c>
      <c r="BZ4" s="222">
        <f t="shared" si="6"/>
        <v>0</v>
      </c>
      <c r="CA4" s="222">
        <f t="shared" si="6"/>
        <v>0</v>
      </c>
      <c r="CB4" s="222">
        <f t="shared" si="6"/>
        <v>0</v>
      </c>
      <c r="CC4" s="222">
        <f t="shared" si="6"/>
        <v>0</v>
      </c>
      <c r="CD4" s="222">
        <f t="shared" si="6"/>
        <v>0</v>
      </c>
      <c r="CE4" s="222">
        <f t="shared" si="6"/>
        <v>0</v>
      </c>
      <c r="CF4" s="222">
        <f t="shared" si="6"/>
        <v>0</v>
      </c>
      <c r="CG4" s="222">
        <f t="shared" si="6"/>
        <v>0</v>
      </c>
      <c r="CH4" s="222">
        <f t="shared" si="6"/>
        <v>0</v>
      </c>
      <c r="CI4" s="222">
        <f t="shared" si="6"/>
        <v>0</v>
      </c>
      <c r="CJ4" s="222">
        <f t="shared" si="6"/>
        <v>0</v>
      </c>
      <c r="CK4" s="222">
        <f t="shared" si="6"/>
        <v>0</v>
      </c>
      <c r="CL4" s="222">
        <f t="shared" si="6"/>
        <v>0</v>
      </c>
      <c r="CM4" s="222">
        <f t="shared" si="6"/>
        <v>0</v>
      </c>
      <c r="CN4" s="222">
        <f t="shared" si="6"/>
        <v>0</v>
      </c>
      <c r="CO4" s="222">
        <f t="shared" si="6"/>
        <v>0</v>
      </c>
      <c r="CP4" s="222">
        <f t="shared" si="6"/>
        <v>0</v>
      </c>
      <c r="CQ4" s="222">
        <f t="shared" si="6"/>
        <v>0</v>
      </c>
      <c r="CR4" s="222">
        <f t="shared" si="6"/>
        <v>0</v>
      </c>
      <c r="CS4" s="222">
        <f t="shared" si="6"/>
        <v>0</v>
      </c>
      <c r="CT4" s="222">
        <f t="shared" si="6"/>
        <v>0</v>
      </c>
      <c r="CU4" s="222">
        <f t="shared" ref="CU4:DA4" si="7">IF(CU$2="",0,VLOOKUP(CU$2,Vendor,3))</f>
        <v>0</v>
      </c>
      <c r="CV4" s="222">
        <f t="shared" si="7"/>
        <v>0</v>
      </c>
      <c r="CW4" s="222">
        <f t="shared" si="7"/>
        <v>0</v>
      </c>
      <c r="CX4" s="222">
        <f t="shared" si="7"/>
        <v>0</v>
      </c>
      <c r="CY4" s="222">
        <f t="shared" si="7"/>
        <v>0</v>
      </c>
      <c r="CZ4" s="222">
        <f t="shared" si="7"/>
        <v>0</v>
      </c>
      <c r="DA4" s="224">
        <f t="shared" si="7"/>
        <v>0</v>
      </c>
      <c r="DB4" s="249"/>
      <c r="DC4" s="249"/>
      <c r="DD4" s="249"/>
      <c r="DE4" s="249"/>
      <c r="DF4" s="249"/>
      <c r="DG4" s="249"/>
      <c r="DH4" s="243"/>
      <c r="DI4" s="243"/>
      <c r="DJ4" s="243"/>
      <c r="DK4" s="243"/>
      <c r="DL4" s="243"/>
    </row>
    <row r="5" spans="1:117" x14ac:dyDescent="0.2">
      <c r="A5" s="60">
        <v>1</v>
      </c>
      <c r="B5" s="61" t="str">
        <f t="shared" ref="B5:B68" si="8">IF(ISERROR(VLOOKUP(A5,Month_Table,2))=TRUE,"",VLOOKUP(A5,Month_Table,2))</f>
        <v>December 2011</v>
      </c>
      <c r="C5" s="62"/>
      <c r="D5" s="62"/>
      <c r="E5" s="62">
        <v>1</v>
      </c>
      <c r="F5" s="62"/>
      <c r="G5" s="62"/>
      <c r="H5" s="62">
        <v>2</v>
      </c>
      <c r="I5" s="62"/>
      <c r="J5" s="62"/>
      <c r="K5" s="62"/>
      <c r="L5" s="62"/>
      <c r="M5" s="62"/>
      <c r="N5" s="62"/>
      <c r="O5" s="62"/>
      <c r="P5" s="62"/>
      <c r="Q5" s="62"/>
      <c r="R5" s="62">
        <v>3</v>
      </c>
      <c r="S5" s="62"/>
      <c r="T5" s="62"/>
      <c r="U5" s="62"/>
      <c r="V5" s="62"/>
      <c r="W5" s="62"/>
      <c r="X5" s="62"/>
      <c r="Y5" s="62"/>
      <c r="Z5" s="62"/>
      <c r="AA5" s="62">
        <v>2</v>
      </c>
      <c r="AB5" s="62"/>
      <c r="AC5" s="62">
        <v>1</v>
      </c>
      <c r="AD5" s="62"/>
      <c r="AE5" s="62"/>
      <c r="AF5" s="62"/>
      <c r="AG5" s="62">
        <v>2</v>
      </c>
      <c r="AH5" s="62"/>
      <c r="AI5" s="62"/>
      <c r="AJ5" s="62"/>
      <c r="AK5" s="62"/>
      <c r="AL5" s="62"/>
      <c r="AM5" s="62">
        <v>1</v>
      </c>
      <c r="AN5" s="62"/>
      <c r="AO5" s="62">
        <v>1</v>
      </c>
      <c r="AP5" s="62"/>
      <c r="AQ5" s="62"/>
      <c r="AR5" s="62"/>
      <c r="AS5" s="62">
        <v>2</v>
      </c>
      <c r="AT5" s="62"/>
      <c r="AU5" s="62">
        <v>4</v>
      </c>
      <c r="AV5" s="62"/>
      <c r="AW5" s="62"/>
      <c r="AX5" s="62"/>
      <c r="AY5" s="62"/>
      <c r="AZ5" s="62"/>
      <c r="BA5" s="62"/>
      <c r="BB5" s="62"/>
      <c r="BC5" s="62">
        <v>1</v>
      </c>
      <c r="BD5" s="62">
        <v>3</v>
      </c>
      <c r="BE5" s="62"/>
      <c r="BF5" s="62"/>
      <c r="BG5" s="62"/>
      <c r="BH5" s="62"/>
      <c r="BI5" s="62"/>
      <c r="BJ5" s="62"/>
      <c r="BK5" s="62"/>
      <c r="BL5" s="62"/>
      <c r="BM5" s="62">
        <v>2</v>
      </c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3"/>
      <c r="DB5" s="72">
        <f>SUM(C5:DA5)</f>
        <v>25</v>
      </c>
      <c r="DC5" s="121">
        <f>+($C$3*$C5)+($D$3*$D5)+($E$3*$E5)+($F$3*$F5)+($G$3*$G5)+($H$3*$H5)+($I$3*$I5)+($J$3*$J5)+($K$3*$K5)+($L$3*$L5)+($M$3*$M5)+($N$3*$N5)+($O$3*$O5)+($P$3*$P5)+($Q$3*$Q5)+($R$3*$R5)+($S$3*$S5)+($T$3*$T5)+($U$3*$U5)+($V$3*$V5)+($W$3*$W5)+($X$3*$X5)+($Y$3*$Y5)+($Z$3*$Z5)</f>
        <v>105</v>
      </c>
      <c r="DD5" s="121">
        <f>+($AA$3*$AA5)+($AB$3*$AB5)+($AC$3*$AC5)+($AD$3*$AD5)+($AE$3*$AE5)+($AF$3*$AF5)++($AG$3*$AG5)+($AH$3*$AH5)+($AI$3*$AI5)+($AJ$3*$AJ5)+($AK$3*$AK5)+($AL$3*$AL5)+($AM$3*$AM5)+($AN$3*$AN5)+($AO$3*$AO5)+($AP$3*$AP5)+($AQ$3*$AQ5)+($AR$3*$AR5)+($AS$3*$AS5)+($AT$3*$AT5)+($AU$3*$AU5)+($AV$3*$AV5)+($AW$3*$AW5)+($AX$3*$AX5)+($AY$3*$AY5)+($AZ$3*$AZ5)</f>
        <v>605</v>
      </c>
      <c r="DE5" s="121">
        <f>+($BA$3*$BA5)+($BB$3*$BB5)+($BC$3*$BC5)+($BD$3*$BD5)+($BE$3*$BE5)+($BF$3*$BF5)+($BG$3*$BG5)+($BH$3*$BH5)+($BI$3*$BI5)+($BJ$3*$BJ5)+($BK$3*$BK5)+($BL$3*$BL5)+($BM$3*$BM5)+($BN$3*$BN5)+($BO$3*$BO5)+($BP$3*$BP5)+($BQ$3*$BQ5)+($BR$3*$BR5)+($BS$3*$BS5)+($BT$3*$BT5)+($BU$3*$BU5)+($BV$3*$BV5)+($BW$3*$BW5)+($BX$3*$BX5)+($BY$3*$BY5)+($BZ$3*$BZ5)</f>
        <v>550</v>
      </c>
      <c r="DF5" s="121">
        <f>+($CA$3*$CA5)+($CB$3*$CB5)+($CC$3*$CC5)+($CD$3*$CD5)+($CE$3*$CE5)+($CF$3*$CF5)+($CG$3*$CG5)+($CH$3*$CH5)+($CI$3*$CI5)+($CJ$3*$CJ5)+($CK$3*$CK5)+($CL$3*$CL5)+($CM$3*$CM5)+($CN$3*$CN5)+($CO$3*$CO5)+($CP$3*$CP5)+($CQ$3*$CQ5)+($CR$3*$CR5)+($CS$3*$CS5)+($CT$3*$CT5)+($CU$3*$CU5)+($CV$3*$CV5)+($CW$3*$CW5)+($CX$3*$CX5)+($CY$3*$CY5)+($CZ$3*$CZ5)+($DA$3*$DA5)</f>
        <v>0</v>
      </c>
      <c r="DG5" s="121">
        <f>SUM(DC5:DF5)</f>
        <v>1260</v>
      </c>
      <c r="DH5" s="126">
        <f>+($C$3*$C$4*$C5)+($D$3*$D$4*$D5)+($E$3*$E$4*$E5)+($F$3*$F$4*$F5)+($G$3*$G$4*$G5)+($H$3*$H$4*$H5)+($I$3*$I$4*$I5)+($J$3*$J$4*$J5)+($K$3*$K$4*$K5)+($L$3*$L$4*$L5)+($M$3*$M$4*$M5)+($N$3*$N$4*$N5)+($O$3*$O$4*$O5)+($P$3*$P$4*$P5)+($Q$3*$Q$4*$Q5)+($R$3*$R$4*$R5)+($S$3*$S$4*$S5)+($T$3*$T$4*$T5)+($U$3*$U$4*$U5)+($V$3*$V$4*$V5)+($W$3*$W$4*$W5)+($X$3*$X$4*$X5)+($Y$3*$Y$4*$Y5)+($Z$3*$Z$4*$Z5)</f>
        <v>9.5</v>
      </c>
      <c r="DI5" s="126">
        <f>+($AA$3*$AA$4*$AA5)+($AB$3*$AB$4*$AB5)+($AC$3*$AC$4*$AC5)+($AD$3*$AD$4*$AD5)+($AE$3*$AE$4*$AE5)+($AF$3*$AF$4*$AF5)+($AG$3*$AG$4*$AG5)+($AH$3*$AH$4*$AH5)+($AI$3*$AI$4*$AI5)+($AJ$3*$AJ$4*$AJ5)+($AK$3*$AK$4*$AK5)+($AL$3*$AL$4*$AL5)+($AM$3*$AM$4*$AM5)+($AN$3*$AN$4*$AN5)+($AO$3*$AO$4*$AO5)+($AP$3*$AP$4*$AP5)+($AQ$3*$AQ$4*$AQ5)+($AR$3*$AR$4*$AR5)+($AS$3*$AS$4*$AS5)+($AT$3*$AT$4*$AT5)+($AU$3*$AU$4*$AU5)+($AV$3*$AV$4*$AV5)+($AW$3*$AW$4*$AW5)+($AX$3*$AX$4*$AX5)+($AY$3*$AY$4*$AY5)+($AZ$3*$AZ$4*$AZ5)</f>
        <v>25</v>
      </c>
      <c r="DJ5" s="126">
        <f>+($BA$3*$BA$4*$BA5)+($BB$3*$BB$4*$BB5)+($BC$3*$BC$4*$BC5)+($BD$3*$BD$4*$BD5)+($BE$3*$BE$4*$BE5)+($BF$3*$BF$4*$BF5)+($BG$3*$BG$4*$BG5)+($BH$3*$BH$4*$BH5)+($BI$3*$BI$4*$BI5)+($BJ$3*$BJ$4*$BJ5)+($BK$3*$BK$4*$BK5)+($BL$3*$BL$4*$BL5)+($BM$3*$BM$4*$BM5)+($BN$3*$BN$4*$BN5)+($BO$3*$BO$4*$BO5)+($BP$3*$BP$4*$BP5)+($BQ$3*$BQ$4*$BQ5)+($BR$3*$BR$4*$BR5)+($BS$3*$BS$4*$BS5)+($BT$3*$BT$4*$BT5)+($BU$3*$BU$4*$BU5)+($BV$3*$BV$4*$BV5)+($BW$3*$BW$4*$BW5)+($BX$3*$BX$4*$BX5)+($BY$3*$BY$4*$BY5)+($BZ$3*$BZ$4*$BZ5)</f>
        <v>26</v>
      </c>
      <c r="DK5" s="126">
        <f>+($CA$3*$CA$4*$CA5)+($CB$3*$CB$4*$CB5)+($CC$3*$CC$4*$CC5)+($CD$3*$CD$4*$CD5)+($CE$3*$CE$4*$CE5)+($CF$3*$CF$4*$CF5)+($CG$3*$CG$4*$CG5)+($CH$3*$CH$4*$CH5)+($CI$3*$CI$4*$CI5)+($CJ$3*$CJ$4*$CJ5)+($CK$3*$CK$4*$CK5)+($CL$3*$CL$4*$CL5)+($CM$3*$CM$4*$CM5)+($CN$3*$CN$4*$CN5)+($CO$3*$CO$4*$CO5)+($CP$3*$CP$4*$CP5)+($CQ$3*$CQ$4*$CQ5)+($CR$3*$CR$4*$CR5)+($CS$3*$CS$4*$CS5)+($CT$3*$CT$4*$CT5)+($CU$3*$CU$4*$CU5)+($CV$3*$CV$4*$CV5)+($CW$3*$CW$4*$CW5)+($CX$3*$CX$4*$CX5)+($CY$3*$CY$4*$CY5)+($CZ$3*$CZ$4*$CZ5)+($DA$3*$DA$4*$DA5)</f>
        <v>0</v>
      </c>
      <c r="DL5" s="126">
        <f>SUM(DH5:DK5)</f>
        <v>60.5</v>
      </c>
      <c r="DM5" s="227" t="s">
        <v>206</v>
      </c>
    </row>
    <row r="6" spans="1:117" x14ac:dyDescent="0.2">
      <c r="A6" s="64">
        <v>1</v>
      </c>
      <c r="B6" s="65" t="str">
        <f t="shared" si="8"/>
        <v>December 2011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>
        <v>2</v>
      </c>
      <c r="AV6" s="66"/>
      <c r="AW6" s="66"/>
      <c r="AX6" s="66"/>
      <c r="AY6" s="66"/>
      <c r="AZ6" s="66"/>
      <c r="BA6" s="66"/>
      <c r="BB6" s="66"/>
      <c r="BC6" s="66"/>
      <c r="BD6" s="66">
        <v>1</v>
      </c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7"/>
      <c r="DB6" s="94">
        <f t="shared" ref="DB6:DB69" si="9">SUM(C6:DA6)</f>
        <v>3</v>
      </c>
      <c r="DC6" s="122">
        <f t="shared" ref="DC6:DC69" si="10">+($C$3*$C6)+($D$3*$D6)+($E$3*$E6)+($F$3*$F6)+($G$3*$G6)+($H$3*$H6)+($I$3*$I6)+($J$3*$J6)+($K$3*$K6)+($L$3*$L6)+($M$3*$M6)+($N$3*$N6)+($O$3*$O6)+($P$3*$P6)+($Q$3*$Q6)+($R$3*$R6)+($S$3*$S6)+($T$3*$T6)+($U$3*$U6)+($V$3*$V6)+($W$3*$W6)+($X$3*$X6)+($Y$3*$Y6)+($Z$3*$Z6)</f>
        <v>0</v>
      </c>
      <c r="DD6" s="122">
        <f t="shared" ref="DD6:DD69" si="11">+($AA$3*$AA6)+($AB$3*$AB6)+($AC$3*$AC6)+($AD$3*$AD6)+($AE$3*$AE6)+($AF$3*$AF6)++($AG$3*$AG6)+($AH$3*$AH6)+($AI$3*$AI6)+($AJ$3*$AJ6)+($AK$3*$AK6)+($AL$3*$AL6)+($AM$3*$AM6)+($AN$3*$AN6)+($AO$3*$AO6)+($AP$3*$AP6)+($AQ$3*$AQ6)+($AR$3*$AR6)+($AS$3*$AS6)+($AT$3*$AT6)+($AU$3*$AU6)+($AV$3*$AV6)+($AW$3*$AW6)+($AX$3*$AX6)+($AY$3*$AY6)+($AZ$3*$AZ6)</f>
        <v>200</v>
      </c>
      <c r="DE6" s="122">
        <f t="shared" ref="DE6:DE69" si="12">+($BA$3*$BA6)+($BB$3*$BB6)+($BC$3*$BC6)+($BD$3*$BD6)+($BE$3*$BE6)+($BF$3*$BF6)+($BG$3*$BG6)+($BH$3*$BH6)+($BI$3*$BI6)+($BJ$3*$BJ6)+($BK$3*$BK6)+($BL$3*$BL6)+($BM$3*$BM6)+($BN$3*$BN6)+($BO$3*$BO6)+($BP$3*$BP6)+($BQ$3*$BQ6)+($BR$3*$BR6)+($BS$3*$BS6)+($BT$3*$BT6)+($BU$3*$BU6)+($BV$3*$BV6)+($BW$3*$BW6)+($BX$3*$BX6)+($BY$3*$BY6)+($BZ$3*$BZ6)</f>
        <v>100</v>
      </c>
      <c r="DF6" s="122">
        <f t="shared" ref="DF6:DF69" si="13">+($CA$3*$CA6)+($CB$3*$CB6)+($CC$3*$CC6)+($CD$3*$CD6)+($CE$3*$CE6)+($CF$3*$CF6)+($CG$3*$CG6)+($CH$3*$CH6)+($CI$3*$CI6)+($CJ$3*$CJ6)+($CK$3*$CK6)+($CL$3*$CL6)+($CM$3*$CM6)+($CN$3*$CN6)+($CO$3*$CO6)+($CP$3*$CP6)+($CQ$3*$CQ6)+($CR$3*$CR6)+($CS$3*$CS6)+($CT$3*$CT6)+($CU$3*$CU6)+($CV$3*$CV6)+($CW$3*$CW6)+($CX$3*$CX6)+($CY$3*$CY6)+($CZ$3*$CZ6)+($DA$3*$DA6)</f>
        <v>0</v>
      </c>
      <c r="DG6" s="122">
        <f t="shared" ref="DG6:DG69" si="14">SUM(DC6:DF6)</f>
        <v>300</v>
      </c>
      <c r="DH6" s="127">
        <f t="shared" ref="DH6:DH69" si="15">+($C$3*$C$4*$C6)+($D$3*$D$4*$D6)+($E$3*$E$4*$E6)+($F$3*$F$4*$F6)+($G$3*$G$4*$G6)+($H$3*$H$4*$H6)+($I$3*$I$4*$I6)+($J$3*$J$4*$J6)+($K$3*$K$4*$K6)+($L$3*$L$4*$L6)+($M$3*$M$4*$M6)+($N$3*$N$4*$N6)+($O$3*$O$4*$O6)+($P$3*$P$4*$P6)+($Q$3*$Q$4*$Q6)+($R$3*$R$4*$R6)+($S$3*$S$4*$S6)+($T$3*$T$4*$T6)+($U$3*$U$4*$U6)+($V$3*$V$4*$V6)+($W$3*$W$4*$W6)+($X$3*$X$4*$X6)+($Y$3*$Y$4*$Y6)+($Z$3*$Z$4*$Z6)</f>
        <v>0</v>
      </c>
      <c r="DI6" s="127">
        <f t="shared" ref="DI6:DI69" si="16">+($AA$3*$AA$4*$AA6)+($AB$3*$AB$4*$AB6)+($AC$3*$AC$4*$AC6)+($AD$3*$AD$4*$AD6)+($AE$3*$AE$4*$AE6)+($AF$3*$AF$4*$AF6)+($AG$3*$AG$4*$AG6)+($AH$3*$AH$4*$AH6)+($AI$3*$AI$4*$AI6)+($AJ$3*$AJ$4*$AJ6)+($AK$3*$AK$4*$AK6)+($AL$3*$AL$4*$AL6)+($AM$3*$AM$4*$AM6)+($AN$3*$AN$4*$AN6)+($AO$3*$AO$4*$AO6)+($AP$3*$AP$4*$AP6)+($AQ$3*$AQ$4*$AQ6)+($AR$3*$AR$4*$AR6)+($AS$3*$AS$4*$AS6)+($AT$3*$AT$4*$AT6)+($AU$3*$AU$4*$AU6)+($AV$3*$AV$4*$AV6)+($AW$3*$AW$4*$AW6)+($AX$3*$AX$4*$AX6)+($AY$3*$AY$4*$AY6)+($AZ$3*$AZ$4*$AZ6)</f>
        <v>6</v>
      </c>
      <c r="DJ6" s="127">
        <f t="shared" ref="DJ6:DJ69" si="17">+($BA$3*$BA$4*$BA6)+($BB$3*$BB$4*$BB6)+($BC$3*$BC$4*$BC6)+($BD$3*$BD$4*$BD6)+($BE$3*$BE$4*$BE6)+($BF$3*$BF$4*$BF6)+($BG$3*$BG$4*$BG6)+($BH$3*$BH$4*$BH6)+($BI$3*$BI$4*$BI6)+($BJ$3*$BJ$4*$BJ6)+($BK$3*$BK$4*$BK6)+($BL$3*$BL$4*$BL6)+($BM$3*$BM$4*$BM6)+($BN$3*$BN$4*$BN6)+($BO$3*$BO$4*$BO6)+($BP$3*$BP$4*$BP6)+($BQ$3*$BQ$4*$BQ6)+($BR$3*$BR$4*$BR6)+($BS$3*$BS$4*$BS6)+($BT$3*$BT$4*$BT6)+($BU$3*$BU$4*$BU6)+($BV$3*$BV$4*$BV6)+($BW$3*$BW$4*$BW6)+($BX$3*$BX$4*$BX6)+($BY$3*$BY$4*$BY6)+($BZ$3*$BZ$4*$BZ6)</f>
        <v>4</v>
      </c>
      <c r="DK6" s="127">
        <f t="shared" ref="DK6:DK69" si="18">+($CA$3*$CA$4*$CA6)+($CB$3*$CB$4*$CB6)+($CC$3*$CC$4*$CC6)+($CD$3*$CD$4*$CD6)+($CE$3*$CE$4*$CE6)+($CF$3*$CF$4*$CF6)+($CG$3*$CG$4*$CG6)+($CH$3*$CH$4*$CH6)+($CI$3*$CI$4*$CI6)+($CJ$3*$CJ$4*$CJ6)+($CK$3*$CK$4*$CK6)+($CL$3*$CL$4*$CL6)+($CM$3*$CM$4*$CM6)+($CN$3*$CN$4*$CN6)+($CO$3*$CO$4*$CO6)+($CP$3*$CP$4*$CP6)+($CQ$3*$CQ$4*$CQ6)+($CR$3*$CR$4*$CR6)+($CS$3*$CS$4*$CS6)+($CT$3*$CT$4*$CT6)+($CU$3*$CU$4*$CU6)+($CV$3*$CV$4*$CV6)+($CW$3*$CW$4*$CW6)+($CX$3*$CX$4*$CX6)+($CY$3*$CY$4*$CY6)+($CZ$3*$CZ$4*$CZ6)+($DA$3*$DA$4*$DA6)</f>
        <v>0</v>
      </c>
      <c r="DL6" s="127">
        <f t="shared" ref="DL6:DL69" si="19">SUM(DH6:DK6)</f>
        <v>10</v>
      </c>
      <c r="DM6" s="227" t="s">
        <v>207</v>
      </c>
    </row>
    <row r="7" spans="1:117" x14ac:dyDescent="0.2">
      <c r="A7" s="64">
        <v>1</v>
      </c>
      <c r="B7" s="65" t="str">
        <f t="shared" si="8"/>
        <v>December 2011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>
        <v>2</v>
      </c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>
        <v>6</v>
      </c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7"/>
      <c r="DB7" s="94">
        <f t="shared" si="9"/>
        <v>8</v>
      </c>
      <c r="DC7" s="122">
        <f t="shared" si="10"/>
        <v>0</v>
      </c>
      <c r="DD7" s="122">
        <f t="shared" si="11"/>
        <v>50</v>
      </c>
      <c r="DE7" s="122">
        <f t="shared" si="12"/>
        <v>300</v>
      </c>
      <c r="DF7" s="122">
        <f t="shared" si="13"/>
        <v>0</v>
      </c>
      <c r="DG7" s="122">
        <f t="shared" si="14"/>
        <v>350</v>
      </c>
      <c r="DH7" s="127">
        <f t="shared" si="15"/>
        <v>0</v>
      </c>
      <c r="DI7" s="127">
        <f t="shared" si="16"/>
        <v>4.5</v>
      </c>
      <c r="DJ7" s="127">
        <f t="shared" si="17"/>
        <v>12</v>
      </c>
      <c r="DK7" s="127">
        <f t="shared" si="18"/>
        <v>0</v>
      </c>
      <c r="DL7" s="127">
        <f t="shared" si="19"/>
        <v>16.5</v>
      </c>
    </row>
    <row r="8" spans="1:117" x14ac:dyDescent="0.2">
      <c r="A8" s="64">
        <v>1</v>
      </c>
      <c r="B8" s="65" t="str">
        <f t="shared" si="8"/>
        <v>December 2011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>
        <v>1</v>
      </c>
      <c r="AB8" s="66"/>
      <c r="AC8" s="66">
        <v>1</v>
      </c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7"/>
      <c r="DB8" s="94">
        <f t="shared" si="9"/>
        <v>2</v>
      </c>
      <c r="DC8" s="122">
        <f t="shared" si="10"/>
        <v>0</v>
      </c>
      <c r="DD8" s="122">
        <f t="shared" si="11"/>
        <v>40</v>
      </c>
      <c r="DE8" s="122">
        <f t="shared" si="12"/>
        <v>0</v>
      </c>
      <c r="DF8" s="122">
        <f t="shared" si="13"/>
        <v>0</v>
      </c>
      <c r="DG8" s="122">
        <f t="shared" si="14"/>
        <v>40</v>
      </c>
      <c r="DH8" s="127">
        <f t="shared" si="15"/>
        <v>0</v>
      </c>
      <c r="DI8" s="127">
        <f t="shared" si="16"/>
        <v>1.75</v>
      </c>
      <c r="DJ8" s="127">
        <f t="shared" si="17"/>
        <v>0</v>
      </c>
      <c r="DK8" s="127">
        <f t="shared" si="18"/>
        <v>0</v>
      </c>
      <c r="DL8" s="127">
        <f t="shared" si="19"/>
        <v>1.75</v>
      </c>
    </row>
    <row r="9" spans="1:117" x14ac:dyDescent="0.2">
      <c r="A9" s="68">
        <v>1</v>
      </c>
      <c r="B9" s="69" t="str">
        <f t="shared" si="8"/>
        <v>December 2011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>
        <v>2</v>
      </c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>
        <v>3</v>
      </c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1"/>
      <c r="DB9" s="95">
        <f t="shared" si="9"/>
        <v>5</v>
      </c>
      <c r="DC9" s="123">
        <f t="shared" si="10"/>
        <v>0</v>
      </c>
      <c r="DD9" s="123">
        <f t="shared" si="11"/>
        <v>350</v>
      </c>
      <c r="DE9" s="123">
        <f t="shared" si="12"/>
        <v>0</v>
      </c>
      <c r="DF9" s="123">
        <f t="shared" si="13"/>
        <v>0</v>
      </c>
      <c r="DG9" s="123">
        <f t="shared" si="14"/>
        <v>350</v>
      </c>
      <c r="DH9" s="128">
        <f t="shared" si="15"/>
        <v>0</v>
      </c>
      <c r="DI9" s="128">
        <f t="shared" si="16"/>
        <v>13.5</v>
      </c>
      <c r="DJ9" s="128">
        <f t="shared" si="17"/>
        <v>0</v>
      </c>
      <c r="DK9" s="128">
        <f t="shared" si="18"/>
        <v>0</v>
      </c>
      <c r="DL9" s="128">
        <f t="shared" si="19"/>
        <v>13.5</v>
      </c>
    </row>
    <row r="10" spans="1:117" x14ac:dyDescent="0.2">
      <c r="A10" s="229">
        <v>2</v>
      </c>
      <c r="B10" s="53" t="str">
        <f t="shared" si="8"/>
        <v>January 2012</v>
      </c>
      <c r="C10" s="228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5"/>
      <c r="DB10" s="96">
        <f t="shared" si="9"/>
        <v>0</v>
      </c>
      <c r="DC10" s="124">
        <f t="shared" si="10"/>
        <v>0</v>
      </c>
      <c r="DD10" s="124">
        <f t="shared" si="11"/>
        <v>0</v>
      </c>
      <c r="DE10" s="124">
        <f t="shared" si="12"/>
        <v>0</v>
      </c>
      <c r="DF10" s="124">
        <f t="shared" si="13"/>
        <v>0</v>
      </c>
      <c r="DG10" s="124">
        <f t="shared" si="14"/>
        <v>0</v>
      </c>
      <c r="DH10" s="129">
        <f t="shared" si="15"/>
        <v>0</v>
      </c>
      <c r="DI10" s="129">
        <f t="shared" si="16"/>
        <v>0</v>
      </c>
      <c r="DJ10" s="129">
        <f t="shared" si="17"/>
        <v>0</v>
      </c>
      <c r="DK10" s="129">
        <f t="shared" si="18"/>
        <v>0</v>
      </c>
      <c r="DL10" s="129">
        <f t="shared" si="19"/>
        <v>0</v>
      </c>
      <c r="DM10" s="227" t="s">
        <v>208</v>
      </c>
    </row>
    <row r="11" spans="1:117" x14ac:dyDescent="0.2">
      <c r="A11" s="48">
        <v>3</v>
      </c>
      <c r="B11" s="49" t="str">
        <f t="shared" si="8"/>
        <v>February 2012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>
        <v>2</v>
      </c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1"/>
      <c r="DB11" s="94">
        <f t="shared" si="9"/>
        <v>2</v>
      </c>
      <c r="DC11" s="122">
        <f t="shared" si="10"/>
        <v>0</v>
      </c>
      <c r="DD11" s="122">
        <f t="shared" si="11"/>
        <v>50</v>
      </c>
      <c r="DE11" s="122">
        <f t="shared" si="12"/>
        <v>0</v>
      </c>
      <c r="DF11" s="122">
        <f t="shared" si="13"/>
        <v>0</v>
      </c>
      <c r="DG11" s="122">
        <f t="shared" si="14"/>
        <v>50</v>
      </c>
      <c r="DH11" s="127">
        <f t="shared" si="15"/>
        <v>0</v>
      </c>
      <c r="DI11" s="127">
        <f t="shared" si="16"/>
        <v>4.5</v>
      </c>
      <c r="DJ11" s="127">
        <f t="shared" si="17"/>
        <v>0</v>
      </c>
      <c r="DK11" s="127">
        <f t="shared" si="18"/>
        <v>0</v>
      </c>
      <c r="DL11" s="127">
        <f t="shared" si="19"/>
        <v>4.5</v>
      </c>
    </row>
    <row r="12" spans="1:117" x14ac:dyDescent="0.2">
      <c r="A12" s="48">
        <v>3</v>
      </c>
      <c r="B12" s="49" t="str">
        <f t="shared" si="8"/>
        <v>February 2012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>
        <v>3</v>
      </c>
      <c r="AV12" s="50"/>
      <c r="AW12" s="50"/>
      <c r="AX12" s="50"/>
      <c r="AY12" s="50"/>
      <c r="AZ12" s="50"/>
      <c r="BA12" s="50"/>
      <c r="BB12" s="50"/>
      <c r="BC12" s="50"/>
      <c r="BD12" s="50">
        <v>3</v>
      </c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1"/>
      <c r="DB12" s="94">
        <f t="shared" si="9"/>
        <v>6</v>
      </c>
      <c r="DC12" s="122">
        <f t="shared" si="10"/>
        <v>0</v>
      </c>
      <c r="DD12" s="122">
        <f t="shared" si="11"/>
        <v>300</v>
      </c>
      <c r="DE12" s="122">
        <f t="shared" si="12"/>
        <v>300</v>
      </c>
      <c r="DF12" s="122">
        <f t="shared" si="13"/>
        <v>0</v>
      </c>
      <c r="DG12" s="122">
        <f t="shared" si="14"/>
        <v>600</v>
      </c>
      <c r="DH12" s="127">
        <f t="shared" si="15"/>
        <v>0</v>
      </c>
      <c r="DI12" s="127">
        <f t="shared" si="16"/>
        <v>9</v>
      </c>
      <c r="DJ12" s="127">
        <f t="shared" si="17"/>
        <v>12</v>
      </c>
      <c r="DK12" s="127">
        <f t="shared" si="18"/>
        <v>0</v>
      </c>
      <c r="DL12" s="127">
        <f t="shared" si="19"/>
        <v>21</v>
      </c>
    </row>
    <row r="13" spans="1:117" x14ac:dyDescent="0.2">
      <c r="A13" s="48">
        <v>3</v>
      </c>
      <c r="B13" s="49" t="str">
        <f t="shared" si="8"/>
        <v>February 2012</v>
      </c>
      <c r="C13" s="50"/>
      <c r="D13" s="50"/>
      <c r="E13" s="50"/>
      <c r="F13" s="50"/>
      <c r="G13" s="50">
        <v>2</v>
      </c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>
        <v>1</v>
      </c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1"/>
      <c r="DB13" s="94">
        <f t="shared" si="9"/>
        <v>3</v>
      </c>
      <c r="DC13" s="122">
        <f t="shared" si="10"/>
        <v>20</v>
      </c>
      <c r="DD13" s="122">
        <f t="shared" si="11"/>
        <v>100</v>
      </c>
      <c r="DE13" s="122">
        <f t="shared" si="12"/>
        <v>0</v>
      </c>
      <c r="DF13" s="122">
        <f t="shared" si="13"/>
        <v>0</v>
      </c>
      <c r="DG13" s="122">
        <f t="shared" si="14"/>
        <v>120</v>
      </c>
      <c r="DH13" s="127">
        <f t="shared" si="15"/>
        <v>1.7999999999999998</v>
      </c>
      <c r="DI13" s="127">
        <f t="shared" si="16"/>
        <v>9</v>
      </c>
      <c r="DJ13" s="127">
        <f t="shared" si="17"/>
        <v>0</v>
      </c>
      <c r="DK13" s="127">
        <f t="shared" si="18"/>
        <v>0</v>
      </c>
      <c r="DL13" s="127">
        <f t="shared" si="19"/>
        <v>10.8</v>
      </c>
    </row>
    <row r="14" spans="1:117" x14ac:dyDescent="0.2">
      <c r="A14" s="56"/>
      <c r="B14" s="57" t="str">
        <f t="shared" si="8"/>
        <v/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9"/>
      <c r="DB14" s="95">
        <f t="shared" si="9"/>
        <v>0</v>
      </c>
      <c r="DC14" s="123">
        <f t="shared" si="10"/>
        <v>0</v>
      </c>
      <c r="DD14" s="123">
        <f t="shared" si="11"/>
        <v>0</v>
      </c>
      <c r="DE14" s="123">
        <f t="shared" si="12"/>
        <v>0</v>
      </c>
      <c r="DF14" s="123">
        <f t="shared" si="13"/>
        <v>0</v>
      </c>
      <c r="DG14" s="123">
        <f t="shared" si="14"/>
        <v>0</v>
      </c>
      <c r="DH14" s="128">
        <f t="shared" si="15"/>
        <v>0</v>
      </c>
      <c r="DI14" s="128">
        <f t="shared" si="16"/>
        <v>0</v>
      </c>
      <c r="DJ14" s="128">
        <f t="shared" si="17"/>
        <v>0</v>
      </c>
      <c r="DK14" s="128">
        <f t="shared" si="18"/>
        <v>0</v>
      </c>
      <c r="DL14" s="128">
        <f t="shared" si="19"/>
        <v>0</v>
      </c>
    </row>
    <row r="15" spans="1:117" x14ac:dyDescent="0.2">
      <c r="A15" s="78"/>
      <c r="B15" s="79" t="str">
        <f t="shared" si="8"/>
        <v/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1"/>
      <c r="DB15" s="96">
        <f t="shared" si="9"/>
        <v>0</v>
      </c>
      <c r="DC15" s="124">
        <f t="shared" si="10"/>
        <v>0</v>
      </c>
      <c r="DD15" s="124">
        <f t="shared" si="11"/>
        <v>0</v>
      </c>
      <c r="DE15" s="124">
        <f t="shared" si="12"/>
        <v>0</v>
      </c>
      <c r="DF15" s="124">
        <f t="shared" si="13"/>
        <v>0</v>
      </c>
      <c r="DG15" s="124">
        <f t="shared" si="14"/>
        <v>0</v>
      </c>
      <c r="DH15" s="129">
        <f t="shared" si="15"/>
        <v>0</v>
      </c>
      <c r="DI15" s="129">
        <f t="shared" si="16"/>
        <v>0</v>
      </c>
      <c r="DJ15" s="129">
        <f t="shared" si="17"/>
        <v>0</v>
      </c>
      <c r="DK15" s="129">
        <f t="shared" si="18"/>
        <v>0</v>
      </c>
      <c r="DL15" s="129">
        <f t="shared" si="19"/>
        <v>0</v>
      </c>
    </row>
    <row r="16" spans="1:117" x14ac:dyDescent="0.2">
      <c r="A16" s="64"/>
      <c r="B16" s="65" t="str">
        <f t="shared" si="8"/>
        <v/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7"/>
      <c r="DB16" s="94">
        <f t="shared" si="9"/>
        <v>0</v>
      </c>
      <c r="DC16" s="122">
        <f t="shared" si="10"/>
        <v>0</v>
      </c>
      <c r="DD16" s="122">
        <f t="shared" si="11"/>
        <v>0</v>
      </c>
      <c r="DE16" s="122">
        <f t="shared" si="12"/>
        <v>0</v>
      </c>
      <c r="DF16" s="122">
        <f t="shared" si="13"/>
        <v>0</v>
      </c>
      <c r="DG16" s="122">
        <f t="shared" si="14"/>
        <v>0</v>
      </c>
      <c r="DH16" s="127">
        <f t="shared" si="15"/>
        <v>0</v>
      </c>
      <c r="DI16" s="127">
        <f t="shared" si="16"/>
        <v>0</v>
      </c>
      <c r="DJ16" s="127">
        <f t="shared" si="17"/>
        <v>0</v>
      </c>
      <c r="DK16" s="127">
        <f t="shared" si="18"/>
        <v>0</v>
      </c>
      <c r="DL16" s="127">
        <f t="shared" si="19"/>
        <v>0</v>
      </c>
    </row>
    <row r="17" spans="1:116" x14ac:dyDescent="0.2">
      <c r="A17" s="64"/>
      <c r="B17" s="65" t="str">
        <f t="shared" si="8"/>
        <v/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7"/>
      <c r="DB17" s="94">
        <f t="shared" si="9"/>
        <v>0</v>
      </c>
      <c r="DC17" s="122">
        <f t="shared" si="10"/>
        <v>0</v>
      </c>
      <c r="DD17" s="122">
        <f t="shared" si="11"/>
        <v>0</v>
      </c>
      <c r="DE17" s="122">
        <f t="shared" si="12"/>
        <v>0</v>
      </c>
      <c r="DF17" s="122">
        <f t="shared" si="13"/>
        <v>0</v>
      </c>
      <c r="DG17" s="122">
        <f t="shared" si="14"/>
        <v>0</v>
      </c>
      <c r="DH17" s="127">
        <f t="shared" si="15"/>
        <v>0</v>
      </c>
      <c r="DI17" s="127">
        <f t="shared" si="16"/>
        <v>0</v>
      </c>
      <c r="DJ17" s="127">
        <f t="shared" si="17"/>
        <v>0</v>
      </c>
      <c r="DK17" s="127">
        <f t="shared" si="18"/>
        <v>0</v>
      </c>
      <c r="DL17" s="127">
        <f t="shared" si="19"/>
        <v>0</v>
      </c>
    </row>
    <row r="18" spans="1:116" x14ac:dyDescent="0.2">
      <c r="A18" s="64"/>
      <c r="B18" s="65" t="str">
        <f t="shared" si="8"/>
        <v/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7"/>
      <c r="DB18" s="94">
        <f t="shared" si="9"/>
        <v>0</v>
      </c>
      <c r="DC18" s="122">
        <f t="shared" si="10"/>
        <v>0</v>
      </c>
      <c r="DD18" s="122">
        <f t="shared" si="11"/>
        <v>0</v>
      </c>
      <c r="DE18" s="122">
        <f t="shared" si="12"/>
        <v>0</v>
      </c>
      <c r="DF18" s="122">
        <f t="shared" si="13"/>
        <v>0</v>
      </c>
      <c r="DG18" s="122">
        <f t="shared" si="14"/>
        <v>0</v>
      </c>
      <c r="DH18" s="127">
        <f t="shared" si="15"/>
        <v>0</v>
      </c>
      <c r="DI18" s="127">
        <f t="shared" si="16"/>
        <v>0</v>
      </c>
      <c r="DJ18" s="127">
        <f t="shared" si="17"/>
        <v>0</v>
      </c>
      <c r="DK18" s="127">
        <f t="shared" si="18"/>
        <v>0</v>
      </c>
      <c r="DL18" s="127">
        <f t="shared" si="19"/>
        <v>0</v>
      </c>
    </row>
    <row r="19" spans="1:116" x14ac:dyDescent="0.2">
      <c r="A19" s="68"/>
      <c r="B19" s="69" t="str">
        <f t="shared" si="8"/>
        <v/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1"/>
      <c r="DB19" s="95">
        <f t="shared" si="9"/>
        <v>0</v>
      </c>
      <c r="DC19" s="123">
        <f t="shared" si="10"/>
        <v>0</v>
      </c>
      <c r="DD19" s="123">
        <f t="shared" si="11"/>
        <v>0</v>
      </c>
      <c r="DE19" s="123">
        <f t="shared" si="12"/>
        <v>0</v>
      </c>
      <c r="DF19" s="123">
        <f t="shared" si="13"/>
        <v>0</v>
      </c>
      <c r="DG19" s="123">
        <f t="shared" si="14"/>
        <v>0</v>
      </c>
      <c r="DH19" s="128">
        <f t="shared" si="15"/>
        <v>0</v>
      </c>
      <c r="DI19" s="128">
        <f t="shared" si="16"/>
        <v>0</v>
      </c>
      <c r="DJ19" s="128">
        <f t="shared" si="17"/>
        <v>0</v>
      </c>
      <c r="DK19" s="128">
        <f t="shared" si="18"/>
        <v>0</v>
      </c>
      <c r="DL19" s="128">
        <f t="shared" si="19"/>
        <v>0</v>
      </c>
    </row>
    <row r="20" spans="1:116" x14ac:dyDescent="0.2">
      <c r="A20" s="52"/>
      <c r="B20" s="53" t="str">
        <f t="shared" si="8"/>
        <v/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5"/>
      <c r="DB20" s="96">
        <f t="shared" si="9"/>
        <v>0</v>
      </c>
      <c r="DC20" s="124">
        <f t="shared" si="10"/>
        <v>0</v>
      </c>
      <c r="DD20" s="124">
        <f t="shared" si="11"/>
        <v>0</v>
      </c>
      <c r="DE20" s="124">
        <f t="shared" si="12"/>
        <v>0</v>
      </c>
      <c r="DF20" s="124">
        <f t="shared" si="13"/>
        <v>0</v>
      </c>
      <c r="DG20" s="124">
        <f t="shared" si="14"/>
        <v>0</v>
      </c>
      <c r="DH20" s="129">
        <f t="shared" si="15"/>
        <v>0</v>
      </c>
      <c r="DI20" s="129">
        <f t="shared" si="16"/>
        <v>0</v>
      </c>
      <c r="DJ20" s="129">
        <f t="shared" si="17"/>
        <v>0</v>
      </c>
      <c r="DK20" s="129">
        <f t="shared" si="18"/>
        <v>0</v>
      </c>
      <c r="DL20" s="129">
        <f t="shared" si="19"/>
        <v>0</v>
      </c>
    </row>
    <row r="21" spans="1:116" x14ac:dyDescent="0.2">
      <c r="A21" s="48"/>
      <c r="B21" s="49" t="str">
        <f t="shared" si="8"/>
        <v/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1"/>
      <c r="DB21" s="94">
        <f t="shared" si="9"/>
        <v>0</v>
      </c>
      <c r="DC21" s="122">
        <f t="shared" si="10"/>
        <v>0</v>
      </c>
      <c r="DD21" s="122">
        <f t="shared" si="11"/>
        <v>0</v>
      </c>
      <c r="DE21" s="122">
        <f t="shared" si="12"/>
        <v>0</v>
      </c>
      <c r="DF21" s="122">
        <f t="shared" si="13"/>
        <v>0</v>
      </c>
      <c r="DG21" s="122">
        <f t="shared" si="14"/>
        <v>0</v>
      </c>
      <c r="DH21" s="127">
        <f t="shared" si="15"/>
        <v>0</v>
      </c>
      <c r="DI21" s="127">
        <f t="shared" si="16"/>
        <v>0</v>
      </c>
      <c r="DJ21" s="127">
        <f t="shared" si="17"/>
        <v>0</v>
      </c>
      <c r="DK21" s="127">
        <f t="shared" si="18"/>
        <v>0</v>
      </c>
      <c r="DL21" s="127">
        <f t="shared" si="19"/>
        <v>0</v>
      </c>
    </row>
    <row r="22" spans="1:116" x14ac:dyDescent="0.2">
      <c r="A22" s="48"/>
      <c r="B22" s="49" t="str">
        <f t="shared" si="8"/>
        <v/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1"/>
      <c r="DB22" s="94">
        <f t="shared" si="9"/>
        <v>0</v>
      </c>
      <c r="DC22" s="122">
        <f t="shared" si="10"/>
        <v>0</v>
      </c>
      <c r="DD22" s="122">
        <f t="shared" si="11"/>
        <v>0</v>
      </c>
      <c r="DE22" s="122">
        <f t="shared" si="12"/>
        <v>0</v>
      </c>
      <c r="DF22" s="122">
        <f t="shared" si="13"/>
        <v>0</v>
      </c>
      <c r="DG22" s="122">
        <f t="shared" si="14"/>
        <v>0</v>
      </c>
      <c r="DH22" s="127">
        <f t="shared" si="15"/>
        <v>0</v>
      </c>
      <c r="DI22" s="127">
        <f t="shared" si="16"/>
        <v>0</v>
      </c>
      <c r="DJ22" s="127">
        <f t="shared" si="17"/>
        <v>0</v>
      </c>
      <c r="DK22" s="127">
        <f t="shared" si="18"/>
        <v>0</v>
      </c>
      <c r="DL22" s="127">
        <f t="shared" si="19"/>
        <v>0</v>
      </c>
    </row>
    <row r="23" spans="1:116" x14ac:dyDescent="0.2">
      <c r="A23" s="48"/>
      <c r="B23" s="49" t="str">
        <f t="shared" si="8"/>
        <v/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1"/>
      <c r="DB23" s="94">
        <f t="shared" si="9"/>
        <v>0</v>
      </c>
      <c r="DC23" s="122">
        <f t="shared" si="10"/>
        <v>0</v>
      </c>
      <c r="DD23" s="122">
        <f t="shared" si="11"/>
        <v>0</v>
      </c>
      <c r="DE23" s="122">
        <f t="shared" si="12"/>
        <v>0</v>
      </c>
      <c r="DF23" s="122">
        <f t="shared" si="13"/>
        <v>0</v>
      </c>
      <c r="DG23" s="122">
        <f t="shared" si="14"/>
        <v>0</v>
      </c>
      <c r="DH23" s="127">
        <f t="shared" si="15"/>
        <v>0</v>
      </c>
      <c r="DI23" s="127">
        <f t="shared" si="16"/>
        <v>0</v>
      </c>
      <c r="DJ23" s="127">
        <f t="shared" si="17"/>
        <v>0</v>
      </c>
      <c r="DK23" s="127">
        <f t="shared" si="18"/>
        <v>0</v>
      </c>
      <c r="DL23" s="127">
        <f t="shared" si="19"/>
        <v>0</v>
      </c>
    </row>
    <row r="24" spans="1:116" x14ac:dyDescent="0.2">
      <c r="A24" s="56"/>
      <c r="B24" s="57" t="str">
        <f t="shared" si="8"/>
        <v/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9"/>
      <c r="DB24" s="95">
        <f t="shared" si="9"/>
        <v>0</v>
      </c>
      <c r="DC24" s="123">
        <f t="shared" si="10"/>
        <v>0</v>
      </c>
      <c r="DD24" s="123">
        <f t="shared" si="11"/>
        <v>0</v>
      </c>
      <c r="DE24" s="123">
        <f t="shared" si="12"/>
        <v>0</v>
      </c>
      <c r="DF24" s="123">
        <f t="shared" si="13"/>
        <v>0</v>
      </c>
      <c r="DG24" s="123">
        <f t="shared" si="14"/>
        <v>0</v>
      </c>
      <c r="DH24" s="128">
        <f t="shared" si="15"/>
        <v>0</v>
      </c>
      <c r="DI24" s="128">
        <f t="shared" si="16"/>
        <v>0</v>
      </c>
      <c r="DJ24" s="128">
        <f t="shared" si="17"/>
        <v>0</v>
      </c>
      <c r="DK24" s="128">
        <f t="shared" si="18"/>
        <v>0</v>
      </c>
      <c r="DL24" s="128">
        <f t="shared" si="19"/>
        <v>0</v>
      </c>
    </row>
    <row r="25" spans="1:116" x14ac:dyDescent="0.2">
      <c r="A25" s="78"/>
      <c r="B25" s="79" t="str">
        <f t="shared" si="8"/>
        <v/>
      </c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81"/>
      <c r="DB25" s="96">
        <f t="shared" si="9"/>
        <v>0</v>
      </c>
      <c r="DC25" s="124">
        <f t="shared" si="10"/>
        <v>0</v>
      </c>
      <c r="DD25" s="124">
        <f t="shared" si="11"/>
        <v>0</v>
      </c>
      <c r="DE25" s="124">
        <f t="shared" si="12"/>
        <v>0</v>
      </c>
      <c r="DF25" s="124">
        <f t="shared" si="13"/>
        <v>0</v>
      </c>
      <c r="DG25" s="124">
        <f t="shared" si="14"/>
        <v>0</v>
      </c>
      <c r="DH25" s="129">
        <f t="shared" si="15"/>
        <v>0</v>
      </c>
      <c r="DI25" s="129">
        <f t="shared" si="16"/>
        <v>0</v>
      </c>
      <c r="DJ25" s="129">
        <f t="shared" si="17"/>
        <v>0</v>
      </c>
      <c r="DK25" s="129">
        <f t="shared" si="18"/>
        <v>0</v>
      </c>
      <c r="DL25" s="129">
        <f t="shared" si="19"/>
        <v>0</v>
      </c>
    </row>
    <row r="26" spans="1:116" x14ac:dyDescent="0.2">
      <c r="A26" s="64"/>
      <c r="B26" s="65" t="str">
        <f t="shared" si="8"/>
        <v/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7"/>
      <c r="DB26" s="94">
        <f t="shared" si="9"/>
        <v>0</v>
      </c>
      <c r="DC26" s="122">
        <f t="shared" si="10"/>
        <v>0</v>
      </c>
      <c r="DD26" s="122">
        <f t="shared" si="11"/>
        <v>0</v>
      </c>
      <c r="DE26" s="122">
        <f t="shared" si="12"/>
        <v>0</v>
      </c>
      <c r="DF26" s="122">
        <f t="shared" si="13"/>
        <v>0</v>
      </c>
      <c r="DG26" s="122">
        <f t="shared" si="14"/>
        <v>0</v>
      </c>
      <c r="DH26" s="127">
        <f t="shared" si="15"/>
        <v>0</v>
      </c>
      <c r="DI26" s="127">
        <f t="shared" si="16"/>
        <v>0</v>
      </c>
      <c r="DJ26" s="127">
        <f t="shared" si="17"/>
        <v>0</v>
      </c>
      <c r="DK26" s="127">
        <f t="shared" si="18"/>
        <v>0</v>
      </c>
      <c r="DL26" s="127">
        <f t="shared" si="19"/>
        <v>0</v>
      </c>
    </row>
    <row r="27" spans="1:116" x14ac:dyDescent="0.2">
      <c r="A27" s="64"/>
      <c r="B27" s="65" t="str">
        <f t="shared" si="8"/>
        <v/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7"/>
      <c r="DB27" s="94">
        <f t="shared" si="9"/>
        <v>0</v>
      </c>
      <c r="DC27" s="122">
        <f t="shared" si="10"/>
        <v>0</v>
      </c>
      <c r="DD27" s="122">
        <f t="shared" si="11"/>
        <v>0</v>
      </c>
      <c r="DE27" s="122">
        <f t="shared" si="12"/>
        <v>0</v>
      </c>
      <c r="DF27" s="122">
        <f t="shared" si="13"/>
        <v>0</v>
      </c>
      <c r="DG27" s="122">
        <f t="shared" si="14"/>
        <v>0</v>
      </c>
      <c r="DH27" s="127">
        <f t="shared" si="15"/>
        <v>0</v>
      </c>
      <c r="DI27" s="127">
        <f t="shared" si="16"/>
        <v>0</v>
      </c>
      <c r="DJ27" s="127">
        <f t="shared" si="17"/>
        <v>0</v>
      </c>
      <c r="DK27" s="127">
        <f t="shared" si="18"/>
        <v>0</v>
      </c>
      <c r="DL27" s="127">
        <f t="shared" si="19"/>
        <v>0</v>
      </c>
    </row>
    <row r="28" spans="1:116" x14ac:dyDescent="0.2">
      <c r="A28" s="64"/>
      <c r="B28" s="65" t="str">
        <f t="shared" si="8"/>
        <v/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7"/>
      <c r="DB28" s="94">
        <f t="shared" si="9"/>
        <v>0</v>
      </c>
      <c r="DC28" s="122">
        <f t="shared" si="10"/>
        <v>0</v>
      </c>
      <c r="DD28" s="122">
        <f t="shared" si="11"/>
        <v>0</v>
      </c>
      <c r="DE28" s="122">
        <f t="shared" si="12"/>
        <v>0</v>
      </c>
      <c r="DF28" s="122">
        <f t="shared" si="13"/>
        <v>0</v>
      </c>
      <c r="DG28" s="122">
        <f t="shared" si="14"/>
        <v>0</v>
      </c>
      <c r="DH28" s="127">
        <f t="shared" si="15"/>
        <v>0</v>
      </c>
      <c r="DI28" s="127">
        <f t="shared" si="16"/>
        <v>0</v>
      </c>
      <c r="DJ28" s="127">
        <f t="shared" si="17"/>
        <v>0</v>
      </c>
      <c r="DK28" s="127">
        <f t="shared" si="18"/>
        <v>0</v>
      </c>
      <c r="DL28" s="127">
        <f t="shared" si="19"/>
        <v>0</v>
      </c>
    </row>
    <row r="29" spans="1:116" x14ac:dyDescent="0.2">
      <c r="A29" s="68"/>
      <c r="B29" s="69" t="str">
        <f t="shared" si="8"/>
        <v/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71"/>
      <c r="DB29" s="95">
        <f t="shared" si="9"/>
        <v>0</v>
      </c>
      <c r="DC29" s="123">
        <f t="shared" si="10"/>
        <v>0</v>
      </c>
      <c r="DD29" s="123">
        <f t="shared" si="11"/>
        <v>0</v>
      </c>
      <c r="DE29" s="123">
        <f t="shared" si="12"/>
        <v>0</v>
      </c>
      <c r="DF29" s="123">
        <f t="shared" si="13"/>
        <v>0</v>
      </c>
      <c r="DG29" s="123">
        <f t="shared" si="14"/>
        <v>0</v>
      </c>
      <c r="DH29" s="128">
        <f t="shared" si="15"/>
        <v>0</v>
      </c>
      <c r="DI29" s="128">
        <f t="shared" si="16"/>
        <v>0</v>
      </c>
      <c r="DJ29" s="128">
        <f t="shared" si="17"/>
        <v>0</v>
      </c>
      <c r="DK29" s="128">
        <f t="shared" si="18"/>
        <v>0</v>
      </c>
      <c r="DL29" s="128">
        <f t="shared" si="19"/>
        <v>0</v>
      </c>
    </row>
    <row r="30" spans="1:116" x14ac:dyDescent="0.2">
      <c r="A30" s="52"/>
      <c r="B30" s="53" t="str">
        <f t="shared" si="8"/>
        <v/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5"/>
      <c r="DB30" s="96">
        <f t="shared" si="9"/>
        <v>0</v>
      </c>
      <c r="DC30" s="124">
        <f t="shared" si="10"/>
        <v>0</v>
      </c>
      <c r="DD30" s="124">
        <f t="shared" si="11"/>
        <v>0</v>
      </c>
      <c r="DE30" s="124">
        <f t="shared" si="12"/>
        <v>0</v>
      </c>
      <c r="DF30" s="124">
        <f t="shared" si="13"/>
        <v>0</v>
      </c>
      <c r="DG30" s="124">
        <f t="shared" si="14"/>
        <v>0</v>
      </c>
      <c r="DH30" s="129">
        <f t="shared" si="15"/>
        <v>0</v>
      </c>
      <c r="DI30" s="129">
        <f t="shared" si="16"/>
        <v>0</v>
      </c>
      <c r="DJ30" s="129">
        <f t="shared" si="17"/>
        <v>0</v>
      </c>
      <c r="DK30" s="129">
        <f t="shared" si="18"/>
        <v>0</v>
      </c>
      <c r="DL30" s="129">
        <f t="shared" si="19"/>
        <v>0</v>
      </c>
    </row>
    <row r="31" spans="1:116" x14ac:dyDescent="0.2">
      <c r="A31" s="48"/>
      <c r="B31" s="49" t="str">
        <f t="shared" si="8"/>
        <v/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1"/>
      <c r="DB31" s="94">
        <f t="shared" si="9"/>
        <v>0</v>
      </c>
      <c r="DC31" s="122">
        <f t="shared" si="10"/>
        <v>0</v>
      </c>
      <c r="DD31" s="122">
        <f t="shared" si="11"/>
        <v>0</v>
      </c>
      <c r="DE31" s="122">
        <f t="shared" si="12"/>
        <v>0</v>
      </c>
      <c r="DF31" s="122">
        <f t="shared" si="13"/>
        <v>0</v>
      </c>
      <c r="DG31" s="122">
        <f t="shared" si="14"/>
        <v>0</v>
      </c>
      <c r="DH31" s="127">
        <f t="shared" si="15"/>
        <v>0</v>
      </c>
      <c r="DI31" s="127">
        <f t="shared" si="16"/>
        <v>0</v>
      </c>
      <c r="DJ31" s="127">
        <f t="shared" si="17"/>
        <v>0</v>
      </c>
      <c r="DK31" s="127">
        <f t="shared" si="18"/>
        <v>0</v>
      </c>
      <c r="DL31" s="127">
        <f t="shared" si="19"/>
        <v>0</v>
      </c>
    </row>
    <row r="32" spans="1:116" x14ac:dyDescent="0.2">
      <c r="A32" s="48"/>
      <c r="B32" s="49" t="str">
        <f t="shared" si="8"/>
        <v/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1"/>
      <c r="DB32" s="94">
        <f t="shared" si="9"/>
        <v>0</v>
      </c>
      <c r="DC32" s="122">
        <f t="shared" si="10"/>
        <v>0</v>
      </c>
      <c r="DD32" s="122">
        <f t="shared" si="11"/>
        <v>0</v>
      </c>
      <c r="DE32" s="122">
        <f t="shared" si="12"/>
        <v>0</v>
      </c>
      <c r="DF32" s="122">
        <f t="shared" si="13"/>
        <v>0</v>
      </c>
      <c r="DG32" s="122">
        <f t="shared" si="14"/>
        <v>0</v>
      </c>
      <c r="DH32" s="127">
        <f t="shared" si="15"/>
        <v>0</v>
      </c>
      <c r="DI32" s="127">
        <f t="shared" si="16"/>
        <v>0</v>
      </c>
      <c r="DJ32" s="127">
        <f t="shared" si="17"/>
        <v>0</v>
      </c>
      <c r="DK32" s="127">
        <f t="shared" si="18"/>
        <v>0</v>
      </c>
      <c r="DL32" s="127">
        <f t="shared" si="19"/>
        <v>0</v>
      </c>
    </row>
    <row r="33" spans="1:116" x14ac:dyDescent="0.2">
      <c r="A33" s="48"/>
      <c r="B33" s="49" t="str">
        <f t="shared" si="8"/>
        <v/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1"/>
      <c r="DB33" s="94">
        <f t="shared" si="9"/>
        <v>0</v>
      </c>
      <c r="DC33" s="122">
        <f t="shared" si="10"/>
        <v>0</v>
      </c>
      <c r="DD33" s="122">
        <f t="shared" si="11"/>
        <v>0</v>
      </c>
      <c r="DE33" s="122">
        <f t="shared" si="12"/>
        <v>0</v>
      </c>
      <c r="DF33" s="122">
        <f t="shared" si="13"/>
        <v>0</v>
      </c>
      <c r="DG33" s="122">
        <f t="shared" si="14"/>
        <v>0</v>
      </c>
      <c r="DH33" s="127">
        <f t="shared" si="15"/>
        <v>0</v>
      </c>
      <c r="DI33" s="127">
        <f t="shared" si="16"/>
        <v>0</v>
      </c>
      <c r="DJ33" s="127">
        <f t="shared" si="17"/>
        <v>0</v>
      </c>
      <c r="DK33" s="127">
        <f t="shared" si="18"/>
        <v>0</v>
      </c>
      <c r="DL33" s="127">
        <f t="shared" si="19"/>
        <v>0</v>
      </c>
    </row>
    <row r="34" spans="1:116" x14ac:dyDescent="0.2">
      <c r="A34" s="56"/>
      <c r="B34" s="57" t="str">
        <f t="shared" si="8"/>
        <v/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9"/>
      <c r="DB34" s="95">
        <f t="shared" si="9"/>
        <v>0</v>
      </c>
      <c r="DC34" s="123">
        <f t="shared" si="10"/>
        <v>0</v>
      </c>
      <c r="DD34" s="123">
        <f t="shared" si="11"/>
        <v>0</v>
      </c>
      <c r="DE34" s="123">
        <f t="shared" si="12"/>
        <v>0</v>
      </c>
      <c r="DF34" s="123">
        <f t="shared" si="13"/>
        <v>0</v>
      </c>
      <c r="DG34" s="123">
        <f t="shared" si="14"/>
        <v>0</v>
      </c>
      <c r="DH34" s="128">
        <f t="shared" si="15"/>
        <v>0</v>
      </c>
      <c r="DI34" s="128">
        <f t="shared" si="16"/>
        <v>0</v>
      </c>
      <c r="DJ34" s="128">
        <f t="shared" si="17"/>
        <v>0</v>
      </c>
      <c r="DK34" s="128">
        <f t="shared" si="18"/>
        <v>0</v>
      </c>
      <c r="DL34" s="128">
        <f t="shared" si="19"/>
        <v>0</v>
      </c>
    </row>
    <row r="35" spans="1:116" x14ac:dyDescent="0.2">
      <c r="A35" s="78"/>
      <c r="B35" s="79" t="str">
        <f t="shared" si="8"/>
        <v/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0"/>
      <c r="CA35" s="80"/>
      <c r="CB35" s="80"/>
      <c r="CC35" s="80"/>
      <c r="CD35" s="80"/>
      <c r="CE35" s="80"/>
      <c r="CF35" s="80"/>
      <c r="CG35" s="80"/>
      <c r="CH35" s="80"/>
      <c r="CI35" s="80"/>
      <c r="CJ35" s="80"/>
      <c r="CK35" s="80"/>
      <c r="CL35" s="80"/>
      <c r="CM35" s="80"/>
      <c r="CN35" s="80"/>
      <c r="CO35" s="80"/>
      <c r="CP35" s="80"/>
      <c r="CQ35" s="80"/>
      <c r="CR35" s="80"/>
      <c r="CS35" s="80"/>
      <c r="CT35" s="80"/>
      <c r="CU35" s="80"/>
      <c r="CV35" s="80"/>
      <c r="CW35" s="80"/>
      <c r="CX35" s="80"/>
      <c r="CY35" s="80"/>
      <c r="CZ35" s="80"/>
      <c r="DA35" s="81"/>
      <c r="DB35" s="96">
        <f t="shared" si="9"/>
        <v>0</v>
      </c>
      <c r="DC35" s="124">
        <f t="shared" si="10"/>
        <v>0</v>
      </c>
      <c r="DD35" s="124">
        <f t="shared" si="11"/>
        <v>0</v>
      </c>
      <c r="DE35" s="124">
        <f t="shared" si="12"/>
        <v>0</v>
      </c>
      <c r="DF35" s="124">
        <f t="shared" si="13"/>
        <v>0</v>
      </c>
      <c r="DG35" s="124">
        <f t="shared" si="14"/>
        <v>0</v>
      </c>
      <c r="DH35" s="129">
        <f t="shared" si="15"/>
        <v>0</v>
      </c>
      <c r="DI35" s="129">
        <f t="shared" si="16"/>
        <v>0</v>
      </c>
      <c r="DJ35" s="129">
        <f t="shared" si="17"/>
        <v>0</v>
      </c>
      <c r="DK35" s="129">
        <f t="shared" si="18"/>
        <v>0</v>
      </c>
      <c r="DL35" s="129">
        <f t="shared" si="19"/>
        <v>0</v>
      </c>
    </row>
    <row r="36" spans="1:116" x14ac:dyDescent="0.2">
      <c r="A36" s="64"/>
      <c r="B36" s="65" t="str">
        <f t="shared" si="8"/>
        <v/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6"/>
      <c r="CV36" s="66"/>
      <c r="CW36" s="66"/>
      <c r="CX36" s="66"/>
      <c r="CY36" s="66"/>
      <c r="CZ36" s="66"/>
      <c r="DA36" s="67"/>
      <c r="DB36" s="94">
        <f t="shared" si="9"/>
        <v>0</v>
      </c>
      <c r="DC36" s="122">
        <f t="shared" si="10"/>
        <v>0</v>
      </c>
      <c r="DD36" s="122">
        <f t="shared" si="11"/>
        <v>0</v>
      </c>
      <c r="DE36" s="122">
        <f t="shared" si="12"/>
        <v>0</v>
      </c>
      <c r="DF36" s="122">
        <f t="shared" si="13"/>
        <v>0</v>
      </c>
      <c r="DG36" s="122">
        <f t="shared" si="14"/>
        <v>0</v>
      </c>
      <c r="DH36" s="127">
        <f t="shared" si="15"/>
        <v>0</v>
      </c>
      <c r="DI36" s="127">
        <f t="shared" si="16"/>
        <v>0</v>
      </c>
      <c r="DJ36" s="127">
        <f t="shared" si="17"/>
        <v>0</v>
      </c>
      <c r="DK36" s="127">
        <f t="shared" si="18"/>
        <v>0</v>
      </c>
      <c r="DL36" s="127">
        <f t="shared" si="19"/>
        <v>0</v>
      </c>
    </row>
    <row r="37" spans="1:116" x14ac:dyDescent="0.2">
      <c r="A37" s="64"/>
      <c r="B37" s="65" t="str">
        <f t="shared" si="8"/>
        <v/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T37" s="66"/>
      <c r="CU37" s="66"/>
      <c r="CV37" s="66"/>
      <c r="CW37" s="66"/>
      <c r="CX37" s="66"/>
      <c r="CY37" s="66"/>
      <c r="CZ37" s="66"/>
      <c r="DA37" s="67"/>
      <c r="DB37" s="94">
        <f t="shared" si="9"/>
        <v>0</v>
      </c>
      <c r="DC37" s="122">
        <f t="shared" si="10"/>
        <v>0</v>
      </c>
      <c r="DD37" s="122">
        <f t="shared" si="11"/>
        <v>0</v>
      </c>
      <c r="DE37" s="122">
        <f t="shared" si="12"/>
        <v>0</v>
      </c>
      <c r="DF37" s="122">
        <f t="shared" si="13"/>
        <v>0</v>
      </c>
      <c r="DG37" s="122">
        <f t="shared" si="14"/>
        <v>0</v>
      </c>
      <c r="DH37" s="127">
        <f t="shared" si="15"/>
        <v>0</v>
      </c>
      <c r="DI37" s="127">
        <f t="shared" si="16"/>
        <v>0</v>
      </c>
      <c r="DJ37" s="127">
        <f t="shared" si="17"/>
        <v>0</v>
      </c>
      <c r="DK37" s="127">
        <f t="shared" si="18"/>
        <v>0</v>
      </c>
      <c r="DL37" s="127">
        <f t="shared" si="19"/>
        <v>0</v>
      </c>
    </row>
    <row r="38" spans="1:116" x14ac:dyDescent="0.2">
      <c r="A38" s="64"/>
      <c r="B38" s="65" t="str">
        <f t="shared" si="8"/>
        <v/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7"/>
      <c r="DB38" s="94">
        <f t="shared" si="9"/>
        <v>0</v>
      </c>
      <c r="DC38" s="122">
        <f t="shared" si="10"/>
        <v>0</v>
      </c>
      <c r="DD38" s="122">
        <f t="shared" si="11"/>
        <v>0</v>
      </c>
      <c r="DE38" s="122">
        <f t="shared" si="12"/>
        <v>0</v>
      </c>
      <c r="DF38" s="122">
        <f t="shared" si="13"/>
        <v>0</v>
      </c>
      <c r="DG38" s="122">
        <f t="shared" si="14"/>
        <v>0</v>
      </c>
      <c r="DH38" s="127">
        <f t="shared" si="15"/>
        <v>0</v>
      </c>
      <c r="DI38" s="127">
        <f t="shared" si="16"/>
        <v>0</v>
      </c>
      <c r="DJ38" s="127">
        <f t="shared" si="17"/>
        <v>0</v>
      </c>
      <c r="DK38" s="127">
        <f t="shared" si="18"/>
        <v>0</v>
      </c>
      <c r="DL38" s="127">
        <f t="shared" si="19"/>
        <v>0</v>
      </c>
    </row>
    <row r="39" spans="1:116" x14ac:dyDescent="0.2">
      <c r="A39" s="68"/>
      <c r="B39" s="69" t="str">
        <f t="shared" si="8"/>
        <v/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71"/>
      <c r="DB39" s="95">
        <f t="shared" si="9"/>
        <v>0</v>
      </c>
      <c r="DC39" s="123">
        <f t="shared" si="10"/>
        <v>0</v>
      </c>
      <c r="DD39" s="123">
        <f t="shared" si="11"/>
        <v>0</v>
      </c>
      <c r="DE39" s="123">
        <f t="shared" si="12"/>
        <v>0</v>
      </c>
      <c r="DF39" s="123">
        <f t="shared" si="13"/>
        <v>0</v>
      </c>
      <c r="DG39" s="123">
        <f t="shared" si="14"/>
        <v>0</v>
      </c>
      <c r="DH39" s="128">
        <f t="shared" si="15"/>
        <v>0</v>
      </c>
      <c r="DI39" s="128">
        <f t="shared" si="16"/>
        <v>0</v>
      </c>
      <c r="DJ39" s="128">
        <f t="shared" si="17"/>
        <v>0</v>
      </c>
      <c r="DK39" s="128">
        <f t="shared" si="18"/>
        <v>0</v>
      </c>
      <c r="DL39" s="128">
        <f t="shared" si="19"/>
        <v>0</v>
      </c>
    </row>
    <row r="40" spans="1:116" x14ac:dyDescent="0.2">
      <c r="A40" s="52"/>
      <c r="B40" s="53" t="str">
        <f t="shared" si="8"/>
        <v/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5"/>
      <c r="DB40" s="96">
        <f t="shared" si="9"/>
        <v>0</v>
      </c>
      <c r="DC40" s="124">
        <f t="shared" si="10"/>
        <v>0</v>
      </c>
      <c r="DD40" s="124">
        <f t="shared" si="11"/>
        <v>0</v>
      </c>
      <c r="DE40" s="124">
        <f t="shared" si="12"/>
        <v>0</v>
      </c>
      <c r="DF40" s="124">
        <f t="shared" si="13"/>
        <v>0</v>
      </c>
      <c r="DG40" s="124">
        <f t="shared" si="14"/>
        <v>0</v>
      </c>
      <c r="DH40" s="129">
        <f t="shared" si="15"/>
        <v>0</v>
      </c>
      <c r="DI40" s="129">
        <f t="shared" si="16"/>
        <v>0</v>
      </c>
      <c r="DJ40" s="129">
        <f t="shared" si="17"/>
        <v>0</v>
      </c>
      <c r="DK40" s="129">
        <f t="shared" si="18"/>
        <v>0</v>
      </c>
      <c r="DL40" s="129">
        <f t="shared" si="19"/>
        <v>0</v>
      </c>
    </row>
    <row r="41" spans="1:116" x14ac:dyDescent="0.2">
      <c r="A41" s="48"/>
      <c r="B41" s="49" t="str">
        <f t="shared" si="8"/>
        <v/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1"/>
      <c r="DB41" s="94">
        <f t="shared" si="9"/>
        <v>0</v>
      </c>
      <c r="DC41" s="122">
        <f t="shared" si="10"/>
        <v>0</v>
      </c>
      <c r="DD41" s="122">
        <f t="shared" si="11"/>
        <v>0</v>
      </c>
      <c r="DE41" s="122">
        <f t="shared" si="12"/>
        <v>0</v>
      </c>
      <c r="DF41" s="122">
        <f t="shared" si="13"/>
        <v>0</v>
      </c>
      <c r="DG41" s="122">
        <f t="shared" si="14"/>
        <v>0</v>
      </c>
      <c r="DH41" s="127">
        <f t="shared" si="15"/>
        <v>0</v>
      </c>
      <c r="DI41" s="127">
        <f t="shared" si="16"/>
        <v>0</v>
      </c>
      <c r="DJ41" s="127">
        <f t="shared" si="17"/>
        <v>0</v>
      </c>
      <c r="DK41" s="127">
        <f t="shared" si="18"/>
        <v>0</v>
      </c>
      <c r="DL41" s="127">
        <f t="shared" si="19"/>
        <v>0</v>
      </c>
    </row>
    <row r="42" spans="1:116" x14ac:dyDescent="0.2">
      <c r="A42" s="48"/>
      <c r="B42" s="49" t="str">
        <f t="shared" si="8"/>
        <v/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1"/>
      <c r="DB42" s="94">
        <f t="shared" si="9"/>
        <v>0</v>
      </c>
      <c r="DC42" s="122">
        <f t="shared" si="10"/>
        <v>0</v>
      </c>
      <c r="DD42" s="122">
        <f t="shared" si="11"/>
        <v>0</v>
      </c>
      <c r="DE42" s="122">
        <f t="shared" si="12"/>
        <v>0</v>
      </c>
      <c r="DF42" s="122">
        <f t="shared" si="13"/>
        <v>0</v>
      </c>
      <c r="DG42" s="122">
        <f t="shared" si="14"/>
        <v>0</v>
      </c>
      <c r="DH42" s="127">
        <f t="shared" si="15"/>
        <v>0</v>
      </c>
      <c r="DI42" s="127">
        <f t="shared" si="16"/>
        <v>0</v>
      </c>
      <c r="DJ42" s="127">
        <f t="shared" si="17"/>
        <v>0</v>
      </c>
      <c r="DK42" s="127">
        <f t="shared" si="18"/>
        <v>0</v>
      </c>
      <c r="DL42" s="127">
        <f t="shared" si="19"/>
        <v>0</v>
      </c>
    </row>
    <row r="43" spans="1:116" x14ac:dyDescent="0.2">
      <c r="A43" s="48"/>
      <c r="B43" s="49" t="str">
        <f t="shared" si="8"/>
        <v/>
      </c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0"/>
      <c r="CM43" s="50"/>
      <c r="CN43" s="50"/>
      <c r="CO43" s="50"/>
      <c r="CP43" s="50"/>
      <c r="CQ43" s="50"/>
      <c r="CR43" s="50"/>
      <c r="CS43" s="50"/>
      <c r="CT43" s="50"/>
      <c r="CU43" s="50"/>
      <c r="CV43" s="50"/>
      <c r="CW43" s="50"/>
      <c r="CX43" s="50"/>
      <c r="CY43" s="50"/>
      <c r="CZ43" s="50"/>
      <c r="DA43" s="51"/>
      <c r="DB43" s="94">
        <f t="shared" si="9"/>
        <v>0</v>
      </c>
      <c r="DC43" s="122">
        <f t="shared" si="10"/>
        <v>0</v>
      </c>
      <c r="DD43" s="122">
        <f t="shared" si="11"/>
        <v>0</v>
      </c>
      <c r="DE43" s="122">
        <f t="shared" si="12"/>
        <v>0</v>
      </c>
      <c r="DF43" s="122">
        <f t="shared" si="13"/>
        <v>0</v>
      </c>
      <c r="DG43" s="122">
        <f t="shared" si="14"/>
        <v>0</v>
      </c>
      <c r="DH43" s="127">
        <f t="shared" si="15"/>
        <v>0</v>
      </c>
      <c r="DI43" s="127">
        <f t="shared" si="16"/>
        <v>0</v>
      </c>
      <c r="DJ43" s="127">
        <f t="shared" si="17"/>
        <v>0</v>
      </c>
      <c r="DK43" s="127">
        <f t="shared" si="18"/>
        <v>0</v>
      </c>
      <c r="DL43" s="127">
        <f t="shared" si="19"/>
        <v>0</v>
      </c>
    </row>
    <row r="44" spans="1:116" x14ac:dyDescent="0.2">
      <c r="A44" s="56"/>
      <c r="B44" s="57" t="str">
        <f t="shared" si="8"/>
        <v/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9"/>
      <c r="DB44" s="95">
        <f t="shared" si="9"/>
        <v>0</v>
      </c>
      <c r="DC44" s="123">
        <f t="shared" si="10"/>
        <v>0</v>
      </c>
      <c r="DD44" s="123">
        <f t="shared" si="11"/>
        <v>0</v>
      </c>
      <c r="DE44" s="123">
        <f t="shared" si="12"/>
        <v>0</v>
      </c>
      <c r="DF44" s="123">
        <f t="shared" si="13"/>
        <v>0</v>
      </c>
      <c r="DG44" s="123">
        <f t="shared" si="14"/>
        <v>0</v>
      </c>
      <c r="DH44" s="128">
        <f t="shared" si="15"/>
        <v>0</v>
      </c>
      <c r="DI44" s="128">
        <f t="shared" si="16"/>
        <v>0</v>
      </c>
      <c r="DJ44" s="128">
        <f t="shared" si="17"/>
        <v>0</v>
      </c>
      <c r="DK44" s="128">
        <f t="shared" si="18"/>
        <v>0</v>
      </c>
      <c r="DL44" s="128">
        <f t="shared" si="19"/>
        <v>0</v>
      </c>
    </row>
    <row r="45" spans="1:116" x14ac:dyDescent="0.2">
      <c r="A45" s="78"/>
      <c r="B45" s="79" t="str">
        <f t="shared" si="8"/>
        <v/>
      </c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80"/>
      <c r="BM45" s="80"/>
      <c r="BN45" s="80"/>
      <c r="BO45" s="80"/>
      <c r="BP45" s="80"/>
      <c r="BQ45" s="80"/>
      <c r="BR45" s="80"/>
      <c r="BS45" s="80"/>
      <c r="BT45" s="80"/>
      <c r="BU45" s="80"/>
      <c r="BV45" s="80"/>
      <c r="BW45" s="80"/>
      <c r="BX45" s="80"/>
      <c r="BY45" s="80"/>
      <c r="BZ45" s="80"/>
      <c r="CA45" s="80"/>
      <c r="CB45" s="80"/>
      <c r="CC45" s="80"/>
      <c r="CD45" s="80"/>
      <c r="CE45" s="80"/>
      <c r="CF45" s="80"/>
      <c r="CG45" s="80"/>
      <c r="CH45" s="80"/>
      <c r="CI45" s="80"/>
      <c r="CJ45" s="80"/>
      <c r="CK45" s="80"/>
      <c r="CL45" s="80"/>
      <c r="CM45" s="80"/>
      <c r="CN45" s="80"/>
      <c r="CO45" s="80"/>
      <c r="CP45" s="80"/>
      <c r="CQ45" s="80"/>
      <c r="CR45" s="80"/>
      <c r="CS45" s="80"/>
      <c r="CT45" s="80"/>
      <c r="CU45" s="80"/>
      <c r="CV45" s="80"/>
      <c r="CW45" s="80"/>
      <c r="CX45" s="80"/>
      <c r="CY45" s="80"/>
      <c r="CZ45" s="80"/>
      <c r="DA45" s="81"/>
      <c r="DB45" s="96">
        <f t="shared" si="9"/>
        <v>0</v>
      </c>
      <c r="DC45" s="124">
        <f t="shared" si="10"/>
        <v>0</v>
      </c>
      <c r="DD45" s="124">
        <f t="shared" si="11"/>
        <v>0</v>
      </c>
      <c r="DE45" s="124">
        <f t="shared" si="12"/>
        <v>0</v>
      </c>
      <c r="DF45" s="124">
        <f t="shared" si="13"/>
        <v>0</v>
      </c>
      <c r="DG45" s="124">
        <f t="shared" si="14"/>
        <v>0</v>
      </c>
      <c r="DH45" s="129">
        <f t="shared" si="15"/>
        <v>0</v>
      </c>
      <c r="DI45" s="129">
        <f t="shared" si="16"/>
        <v>0</v>
      </c>
      <c r="DJ45" s="129">
        <f t="shared" si="17"/>
        <v>0</v>
      </c>
      <c r="DK45" s="129">
        <f t="shared" si="18"/>
        <v>0</v>
      </c>
      <c r="DL45" s="129">
        <f t="shared" si="19"/>
        <v>0</v>
      </c>
    </row>
    <row r="46" spans="1:116" x14ac:dyDescent="0.2">
      <c r="A46" s="64"/>
      <c r="B46" s="65" t="str">
        <f t="shared" si="8"/>
        <v/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7"/>
      <c r="DB46" s="94">
        <f t="shared" si="9"/>
        <v>0</v>
      </c>
      <c r="DC46" s="122">
        <f t="shared" si="10"/>
        <v>0</v>
      </c>
      <c r="DD46" s="122">
        <f t="shared" si="11"/>
        <v>0</v>
      </c>
      <c r="DE46" s="122">
        <f t="shared" si="12"/>
        <v>0</v>
      </c>
      <c r="DF46" s="122">
        <f t="shared" si="13"/>
        <v>0</v>
      </c>
      <c r="DG46" s="122">
        <f t="shared" si="14"/>
        <v>0</v>
      </c>
      <c r="DH46" s="127">
        <f t="shared" si="15"/>
        <v>0</v>
      </c>
      <c r="DI46" s="127">
        <f t="shared" si="16"/>
        <v>0</v>
      </c>
      <c r="DJ46" s="127">
        <f t="shared" si="17"/>
        <v>0</v>
      </c>
      <c r="DK46" s="127">
        <f t="shared" si="18"/>
        <v>0</v>
      </c>
      <c r="DL46" s="127">
        <f t="shared" si="19"/>
        <v>0</v>
      </c>
    </row>
    <row r="47" spans="1:116" x14ac:dyDescent="0.2">
      <c r="A47" s="64"/>
      <c r="B47" s="65" t="str">
        <f t="shared" si="8"/>
        <v/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7"/>
      <c r="DB47" s="94">
        <f t="shared" si="9"/>
        <v>0</v>
      </c>
      <c r="DC47" s="122">
        <f t="shared" si="10"/>
        <v>0</v>
      </c>
      <c r="DD47" s="122">
        <f t="shared" si="11"/>
        <v>0</v>
      </c>
      <c r="DE47" s="122">
        <f t="shared" si="12"/>
        <v>0</v>
      </c>
      <c r="DF47" s="122">
        <f t="shared" si="13"/>
        <v>0</v>
      </c>
      <c r="DG47" s="122">
        <f t="shared" si="14"/>
        <v>0</v>
      </c>
      <c r="DH47" s="127">
        <f t="shared" si="15"/>
        <v>0</v>
      </c>
      <c r="DI47" s="127">
        <f t="shared" si="16"/>
        <v>0</v>
      </c>
      <c r="DJ47" s="127">
        <f t="shared" si="17"/>
        <v>0</v>
      </c>
      <c r="DK47" s="127">
        <f t="shared" si="18"/>
        <v>0</v>
      </c>
      <c r="DL47" s="127">
        <f t="shared" si="19"/>
        <v>0</v>
      </c>
    </row>
    <row r="48" spans="1:116" x14ac:dyDescent="0.2">
      <c r="A48" s="64"/>
      <c r="B48" s="65" t="str">
        <f t="shared" si="8"/>
        <v/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66"/>
      <c r="CK48" s="66"/>
      <c r="CL48" s="66"/>
      <c r="CM48" s="66"/>
      <c r="CN48" s="66"/>
      <c r="CO48" s="66"/>
      <c r="CP48" s="66"/>
      <c r="CQ48" s="66"/>
      <c r="CR48" s="66"/>
      <c r="CS48" s="66"/>
      <c r="CT48" s="66"/>
      <c r="CU48" s="66"/>
      <c r="CV48" s="66"/>
      <c r="CW48" s="66"/>
      <c r="CX48" s="66"/>
      <c r="CY48" s="66"/>
      <c r="CZ48" s="66"/>
      <c r="DA48" s="67"/>
      <c r="DB48" s="94">
        <f t="shared" si="9"/>
        <v>0</v>
      </c>
      <c r="DC48" s="122">
        <f t="shared" si="10"/>
        <v>0</v>
      </c>
      <c r="DD48" s="122">
        <f t="shared" si="11"/>
        <v>0</v>
      </c>
      <c r="DE48" s="122">
        <f t="shared" si="12"/>
        <v>0</v>
      </c>
      <c r="DF48" s="122">
        <f t="shared" si="13"/>
        <v>0</v>
      </c>
      <c r="DG48" s="122">
        <f t="shared" si="14"/>
        <v>0</v>
      </c>
      <c r="DH48" s="127">
        <f t="shared" si="15"/>
        <v>0</v>
      </c>
      <c r="DI48" s="127">
        <f t="shared" si="16"/>
        <v>0</v>
      </c>
      <c r="DJ48" s="127">
        <f t="shared" si="17"/>
        <v>0</v>
      </c>
      <c r="DK48" s="127">
        <f t="shared" si="18"/>
        <v>0</v>
      </c>
      <c r="DL48" s="127">
        <f t="shared" si="19"/>
        <v>0</v>
      </c>
    </row>
    <row r="49" spans="1:116" x14ac:dyDescent="0.2">
      <c r="A49" s="68"/>
      <c r="B49" s="69" t="str">
        <f t="shared" si="8"/>
        <v/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71"/>
      <c r="DB49" s="95">
        <f t="shared" si="9"/>
        <v>0</v>
      </c>
      <c r="DC49" s="123">
        <f t="shared" si="10"/>
        <v>0</v>
      </c>
      <c r="DD49" s="123">
        <f t="shared" si="11"/>
        <v>0</v>
      </c>
      <c r="DE49" s="123">
        <f t="shared" si="12"/>
        <v>0</v>
      </c>
      <c r="DF49" s="123">
        <f t="shared" si="13"/>
        <v>0</v>
      </c>
      <c r="DG49" s="123">
        <f t="shared" si="14"/>
        <v>0</v>
      </c>
      <c r="DH49" s="128">
        <f t="shared" si="15"/>
        <v>0</v>
      </c>
      <c r="DI49" s="128">
        <f t="shared" si="16"/>
        <v>0</v>
      </c>
      <c r="DJ49" s="128">
        <f t="shared" si="17"/>
        <v>0</v>
      </c>
      <c r="DK49" s="128">
        <f t="shared" si="18"/>
        <v>0</v>
      </c>
      <c r="DL49" s="128">
        <f t="shared" si="19"/>
        <v>0</v>
      </c>
    </row>
    <row r="50" spans="1:116" x14ac:dyDescent="0.2">
      <c r="A50" s="52"/>
      <c r="B50" s="53" t="str">
        <f t="shared" si="8"/>
        <v/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5"/>
      <c r="DB50" s="96">
        <f t="shared" si="9"/>
        <v>0</v>
      </c>
      <c r="DC50" s="124">
        <f t="shared" si="10"/>
        <v>0</v>
      </c>
      <c r="DD50" s="124">
        <f t="shared" si="11"/>
        <v>0</v>
      </c>
      <c r="DE50" s="124">
        <f t="shared" si="12"/>
        <v>0</v>
      </c>
      <c r="DF50" s="124">
        <f t="shared" si="13"/>
        <v>0</v>
      </c>
      <c r="DG50" s="124">
        <f t="shared" si="14"/>
        <v>0</v>
      </c>
      <c r="DH50" s="129">
        <f t="shared" si="15"/>
        <v>0</v>
      </c>
      <c r="DI50" s="129">
        <f t="shared" si="16"/>
        <v>0</v>
      </c>
      <c r="DJ50" s="129">
        <f t="shared" si="17"/>
        <v>0</v>
      </c>
      <c r="DK50" s="129">
        <f t="shared" si="18"/>
        <v>0</v>
      </c>
      <c r="DL50" s="129">
        <f t="shared" si="19"/>
        <v>0</v>
      </c>
    </row>
    <row r="51" spans="1:116" x14ac:dyDescent="0.2">
      <c r="A51" s="48"/>
      <c r="B51" s="49" t="str">
        <f t="shared" si="8"/>
        <v/>
      </c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1"/>
      <c r="DB51" s="94">
        <f t="shared" si="9"/>
        <v>0</v>
      </c>
      <c r="DC51" s="122">
        <f t="shared" si="10"/>
        <v>0</v>
      </c>
      <c r="DD51" s="122">
        <f t="shared" si="11"/>
        <v>0</v>
      </c>
      <c r="DE51" s="122">
        <f t="shared" si="12"/>
        <v>0</v>
      </c>
      <c r="DF51" s="122">
        <f t="shared" si="13"/>
        <v>0</v>
      </c>
      <c r="DG51" s="122">
        <f t="shared" si="14"/>
        <v>0</v>
      </c>
      <c r="DH51" s="127">
        <f t="shared" si="15"/>
        <v>0</v>
      </c>
      <c r="DI51" s="127">
        <f t="shared" si="16"/>
        <v>0</v>
      </c>
      <c r="DJ51" s="127">
        <f t="shared" si="17"/>
        <v>0</v>
      </c>
      <c r="DK51" s="127">
        <f t="shared" si="18"/>
        <v>0</v>
      </c>
      <c r="DL51" s="127">
        <f t="shared" si="19"/>
        <v>0</v>
      </c>
    </row>
    <row r="52" spans="1:116" x14ac:dyDescent="0.2">
      <c r="A52" s="48"/>
      <c r="B52" s="49" t="str">
        <f t="shared" si="8"/>
        <v/>
      </c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1"/>
      <c r="DB52" s="94">
        <f t="shared" si="9"/>
        <v>0</v>
      </c>
      <c r="DC52" s="122">
        <f t="shared" si="10"/>
        <v>0</v>
      </c>
      <c r="DD52" s="122">
        <f t="shared" si="11"/>
        <v>0</v>
      </c>
      <c r="DE52" s="122">
        <f t="shared" si="12"/>
        <v>0</v>
      </c>
      <c r="DF52" s="122">
        <f t="shared" si="13"/>
        <v>0</v>
      </c>
      <c r="DG52" s="122">
        <f t="shared" si="14"/>
        <v>0</v>
      </c>
      <c r="DH52" s="127">
        <f t="shared" si="15"/>
        <v>0</v>
      </c>
      <c r="DI52" s="127">
        <f t="shared" si="16"/>
        <v>0</v>
      </c>
      <c r="DJ52" s="127">
        <f t="shared" si="17"/>
        <v>0</v>
      </c>
      <c r="DK52" s="127">
        <f t="shared" si="18"/>
        <v>0</v>
      </c>
      <c r="DL52" s="127">
        <f t="shared" si="19"/>
        <v>0</v>
      </c>
    </row>
    <row r="53" spans="1:116" x14ac:dyDescent="0.2">
      <c r="A53" s="48"/>
      <c r="B53" s="49" t="str">
        <f t="shared" si="8"/>
        <v/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1"/>
      <c r="DB53" s="94">
        <f t="shared" si="9"/>
        <v>0</v>
      </c>
      <c r="DC53" s="122">
        <f t="shared" si="10"/>
        <v>0</v>
      </c>
      <c r="DD53" s="122">
        <f t="shared" si="11"/>
        <v>0</v>
      </c>
      <c r="DE53" s="122">
        <f t="shared" si="12"/>
        <v>0</v>
      </c>
      <c r="DF53" s="122">
        <f t="shared" si="13"/>
        <v>0</v>
      </c>
      <c r="DG53" s="122">
        <f t="shared" si="14"/>
        <v>0</v>
      </c>
      <c r="DH53" s="127">
        <f t="shared" si="15"/>
        <v>0</v>
      </c>
      <c r="DI53" s="127">
        <f t="shared" si="16"/>
        <v>0</v>
      </c>
      <c r="DJ53" s="127">
        <f t="shared" si="17"/>
        <v>0</v>
      </c>
      <c r="DK53" s="127">
        <f t="shared" si="18"/>
        <v>0</v>
      </c>
      <c r="DL53" s="127">
        <f t="shared" si="19"/>
        <v>0</v>
      </c>
    </row>
    <row r="54" spans="1:116" x14ac:dyDescent="0.2">
      <c r="A54" s="56"/>
      <c r="B54" s="57" t="str">
        <f t="shared" si="8"/>
        <v/>
      </c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9"/>
      <c r="DB54" s="95">
        <f t="shared" si="9"/>
        <v>0</v>
      </c>
      <c r="DC54" s="123">
        <f t="shared" si="10"/>
        <v>0</v>
      </c>
      <c r="DD54" s="123">
        <f t="shared" si="11"/>
        <v>0</v>
      </c>
      <c r="DE54" s="123">
        <f t="shared" si="12"/>
        <v>0</v>
      </c>
      <c r="DF54" s="123">
        <f t="shared" si="13"/>
        <v>0</v>
      </c>
      <c r="DG54" s="123">
        <f t="shared" si="14"/>
        <v>0</v>
      </c>
      <c r="DH54" s="128">
        <f t="shared" si="15"/>
        <v>0</v>
      </c>
      <c r="DI54" s="128">
        <f t="shared" si="16"/>
        <v>0</v>
      </c>
      <c r="DJ54" s="128">
        <f t="shared" si="17"/>
        <v>0</v>
      </c>
      <c r="DK54" s="128">
        <f t="shared" si="18"/>
        <v>0</v>
      </c>
      <c r="DL54" s="128">
        <f t="shared" si="19"/>
        <v>0</v>
      </c>
    </row>
    <row r="55" spans="1:116" x14ac:dyDescent="0.2">
      <c r="A55" s="78"/>
      <c r="B55" s="79" t="str">
        <f t="shared" si="8"/>
        <v/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0"/>
      <c r="BN55" s="80"/>
      <c r="BO55" s="80"/>
      <c r="BP55" s="80"/>
      <c r="BQ55" s="80"/>
      <c r="BR55" s="80"/>
      <c r="BS55" s="80"/>
      <c r="BT55" s="80"/>
      <c r="BU55" s="80"/>
      <c r="BV55" s="80"/>
      <c r="BW55" s="80"/>
      <c r="BX55" s="80"/>
      <c r="BY55" s="80"/>
      <c r="BZ55" s="80"/>
      <c r="CA55" s="80"/>
      <c r="CB55" s="80"/>
      <c r="CC55" s="80"/>
      <c r="CD55" s="80"/>
      <c r="CE55" s="80"/>
      <c r="CF55" s="80"/>
      <c r="CG55" s="80"/>
      <c r="CH55" s="80"/>
      <c r="CI55" s="80"/>
      <c r="CJ55" s="80"/>
      <c r="CK55" s="80"/>
      <c r="CL55" s="80"/>
      <c r="CM55" s="80"/>
      <c r="CN55" s="80"/>
      <c r="CO55" s="80"/>
      <c r="CP55" s="80"/>
      <c r="CQ55" s="80"/>
      <c r="CR55" s="80"/>
      <c r="CS55" s="80"/>
      <c r="CT55" s="80"/>
      <c r="CU55" s="80"/>
      <c r="CV55" s="80"/>
      <c r="CW55" s="80"/>
      <c r="CX55" s="80"/>
      <c r="CY55" s="80"/>
      <c r="CZ55" s="80"/>
      <c r="DA55" s="81"/>
      <c r="DB55" s="96">
        <f t="shared" si="9"/>
        <v>0</v>
      </c>
      <c r="DC55" s="124">
        <f t="shared" si="10"/>
        <v>0</v>
      </c>
      <c r="DD55" s="124">
        <f t="shared" si="11"/>
        <v>0</v>
      </c>
      <c r="DE55" s="124">
        <f t="shared" si="12"/>
        <v>0</v>
      </c>
      <c r="DF55" s="124">
        <f t="shared" si="13"/>
        <v>0</v>
      </c>
      <c r="DG55" s="124">
        <f t="shared" si="14"/>
        <v>0</v>
      </c>
      <c r="DH55" s="129">
        <f t="shared" si="15"/>
        <v>0</v>
      </c>
      <c r="DI55" s="129">
        <f t="shared" si="16"/>
        <v>0</v>
      </c>
      <c r="DJ55" s="129">
        <f t="shared" si="17"/>
        <v>0</v>
      </c>
      <c r="DK55" s="129">
        <f t="shared" si="18"/>
        <v>0</v>
      </c>
      <c r="DL55" s="129">
        <f t="shared" si="19"/>
        <v>0</v>
      </c>
    </row>
    <row r="56" spans="1:116" x14ac:dyDescent="0.2">
      <c r="A56" s="64"/>
      <c r="B56" s="65" t="str">
        <f t="shared" si="8"/>
        <v/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6"/>
      <c r="CG56" s="66"/>
      <c r="CH56" s="66"/>
      <c r="CI56" s="66"/>
      <c r="CJ56" s="66"/>
      <c r="CK56" s="66"/>
      <c r="CL56" s="66"/>
      <c r="CM56" s="66"/>
      <c r="CN56" s="66"/>
      <c r="CO56" s="66"/>
      <c r="CP56" s="66"/>
      <c r="CQ56" s="66"/>
      <c r="CR56" s="66"/>
      <c r="CS56" s="66"/>
      <c r="CT56" s="66"/>
      <c r="CU56" s="66"/>
      <c r="CV56" s="66"/>
      <c r="CW56" s="66"/>
      <c r="CX56" s="66"/>
      <c r="CY56" s="66"/>
      <c r="CZ56" s="66"/>
      <c r="DA56" s="67"/>
      <c r="DB56" s="94">
        <f t="shared" si="9"/>
        <v>0</v>
      </c>
      <c r="DC56" s="122">
        <f t="shared" si="10"/>
        <v>0</v>
      </c>
      <c r="DD56" s="122">
        <f t="shared" si="11"/>
        <v>0</v>
      </c>
      <c r="DE56" s="122">
        <f t="shared" si="12"/>
        <v>0</v>
      </c>
      <c r="DF56" s="122">
        <f t="shared" si="13"/>
        <v>0</v>
      </c>
      <c r="DG56" s="122">
        <f t="shared" si="14"/>
        <v>0</v>
      </c>
      <c r="DH56" s="127">
        <f t="shared" si="15"/>
        <v>0</v>
      </c>
      <c r="DI56" s="127">
        <f t="shared" si="16"/>
        <v>0</v>
      </c>
      <c r="DJ56" s="127">
        <f t="shared" si="17"/>
        <v>0</v>
      </c>
      <c r="DK56" s="127">
        <f t="shared" si="18"/>
        <v>0</v>
      </c>
      <c r="DL56" s="127">
        <f t="shared" si="19"/>
        <v>0</v>
      </c>
    </row>
    <row r="57" spans="1:116" x14ac:dyDescent="0.2">
      <c r="A57" s="64"/>
      <c r="B57" s="65" t="str">
        <f t="shared" si="8"/>
        <v/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66"/>
      <c r="CU57" s="66"/>
      <c r="CV57" s="66"/>
      <c r="CW57" s="66"/>
      <c r="CX57" s="66"/>
      <c r="CY57" s="66"/>
      <c r="CZ57" s="66"/>
      <c r="DA57" s="67"/>
      <c r="DB57" s="94">
        <f t="shared" si="9"/>
        <v>0</v>
      </c>
      <c r="DC57" s="122">
        <f t="shared" si="10"/>
        <v>0</v>
      </c>
      <c r="DD57" s="122">
        <f t="shared" si="11"/>
        <v>0</v>
      </c>
      <c r="DE57" s="122">
        <f t="shared" si="12"/>
        <v>0</v>
      </c>
      <c r="DF57" s="122">
        <f t="shared" si="13"/>
        <v>0</v>
      </c>
      <c r="DG57" s="122">
        <f t="shared" si="14"/>
        <v>0</v>
      </c>
      <c r="DH57" s="127">
        <f t="shared" si="15"/>
        <v>0</v>
      </c>
      <c r="DI57" s="127">
        <f t="shared" si="16"/>
        <v>0</v>
      </c>
      <c r="DJ57" s="127">
        <f t="shared" si="17"/>
        <v>0</v>
      </c>
      <c r="DK57" s="127">
        <f t="shared" si="18"/>
        <v>0</v>
      </c>
      <c r="DL57" s="127">
        <f t="shared" si="19"/>
        <v>0</v>
      </c>
    </row>
    <row r="58" spans="1:116" x14ac:dyDescent="0.2">
      <c r="A58" s="64"/>
      <c r="B58" s="65" t="str">
        <f t="shared" si="8"/>
        <v/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7"/>
      <c r="DB58" s="94">
        <f t="shared" si="9"/>
        <v>0</v>
      </c>
      <c r="DC58" s="122">
        <f t="shared" si="10"/>
        <v>0</v>
      </c>
      <c r="DD58" s="122">
        <f t="shared" si="11"/>
        <v>0</v>
      </c>
      <c r="DE58" s="122">
        <f t="shared" si="12"/>
        <v>0</v>
      </c>
      <c r="DF58" s="122">
        <f t="shared" si="13"/>
        <v>0</v>
      </c>
      <c r="DG58" s="122">
        <f t="shared" si="14"/>
        <v>0</v>
      </c>
      <c r="DH58" s="127">
        <f t="shared" si="15"/>
        <v>0</v>
      </c>
      <c r="DI58" s="127">
        <f t="shared" si="16"/>
        <v>0</v>
      </c>
      <c r="DJ58" s="127">
        <f t="shared" si="17"/>
        <v>0</v>
      </c>
      <c r="DK58" s="127">
        <f t="shared" si="18"/>
        <v>0</v>
      </c>
      <c r="DL58" s="127">
        <f t="shared" si="19"/>
        <v>0</v>
      </c>
    </row>
    <row r="59" spans="1:116" x14ac:dyDescent="0.2">
      <c r="A59" s="68"/>
      <c r="B59" s="69" t="str">
        <f t="shared" si="8"/>
        <v/>
      </c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71"/>
      <c r="DB59" s="95">
        <f t="shared" si="9"/>
        <v>0</v>
      </c>
      <c r="DC59" s="123">
        <f t="shared" si="10"/>
        <v>0</v>
      </c>
      <c r="DD59" s="123">
        <f t="shared" si="11"/>
        <v>0</v>
      </c>
      <c r="DE59" s="123">
        <f t="shared" si="12"/>
        <v>0</v>
      </c>
      <c r="DF59" s="123">
        <f t="shared" si="13"/>
        <v>0</v>
      </c>
      <c r="DG59" s="123">
        <f t="shared" si="14"/>
        <v>0</v>
      </c>
      <c r="DH59" s="128">
        <f t="shared" si="15"/>
        <v>0</v>
      </c>
      <c r="DI59" s="128">
        <f t="shared" si="16"/>
        <v>0</v>
      </c>
      <c r="DJ59" s="128">
        <f t="shared" si="17"/>
        <v>0</v>
      </c>
      <c r="DK59" s="128">
        <f t="shared" si="18"/>
        <v>0</v>
      </c>
      <c r="DL59" s="128">
        <f t="shared" si="19"/>
        <v>0</v>
      </c>
    </row>
    <row r="60" spans="1:116" x14ac:dyDescent="0.2">
      <c r="A60" s="52"/>
      <c r="B60" s="53" t="str">
        <f t="shared" si="8"/>
        <v/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5"/>
      <c r="DB60" s="96">
        <f t="shared" si="9"/>
        <v>0</v>
      </c>
      <c r="DC60" s="124">
        <f t="shared" si="10"/>
        <v>0</v>
      </c>
      <c r="DD60" s="124">
        <f t="shared" si="11"/>
        <v>0</v>
      </c>
      <c r="DE60" s="124">
        <f t="shared" si="12"/>
        <v>0</v>
      </c>
      <c r="DF60" s="124">
        <f t="shared" si="13"/>
        <v>0</v>
      </c>
      <c r="DG60" s="124">
        <f t="shared" si="14"/>
        <v>0</v>
      </c>
      <c r="DH60" s="129">
        <f t="shared" si="15"/>
        <v>0</v>
      </c>
      <c r="DI60" s="129">
        <f t="shared" si="16"/>
        <v>0</v>
      </c>
      <c r="DJ60" s="129">
        <f t="shared" si="17"/>
        <v>0</v>
      </c>
      <c r="DK60" s="129">
        <f t="shared" si="18"/>
        <v>0</v>
      </c>
      <c r="DL60" s="129">
        <f t="shared" si="19"/>
        <v>0</v>
      </c>
    </row>
    <row r="61" spans="1:116" x14ac:dyDescent="0.2">
      <c r="A61" s="48"/>
      <c r="B61" s="49" t="str">
        <f t="shared" si="8"/>
        <v/>
      </c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1"/>
      <c r="DB61" s="94">
        <f t="shared" si="9"/>
        <v>0</v>
      </c>
      <c r="DC61" s="122">
        <f t="shared" si="10"/>
        <v>0</v>
      </c>
      <c r="DD61" s="122">
        <f t="shared" si="11"/>
        <v>0</v>
      </c>
      <c r="DE61" s="122">
        <f t="shared" si="12"/>
        <v>0</v>
      </c>
      <c r="DF61" s="122">
        <f t="shared" si="13"/>
        <v>0</v>
      </c>
      <c r="DG61" s="122">
        <f t="shared" si="14"/>
        <v>0</v>
      </c>
      <c r="DH61" s="127">
        <f t="shared" si="15"/>
        <v>0</v>
      </c>
      <c r="DI61" s="127">
        <f t="shared" si="16"/>
        <v>0</v>
      </c>
      <c r="DJ61" s="127">
        <f t="shared" si="17"/>
        <v>0</v>
      </c>
      <c r="DK61" s="127">
        <f t="shared" si="18"/>
        <v>0</v>
      </c>
      <c r="DL61" s="127">
        <f t="shared" si="19"/>
        <v>0</v>
      </c>
    </row>
    <row r="62" spans="1:116" x14ac:dyDescent="0.2">
      <c r="A62" s="48"/>
      <c r="B62" s="49" t="str">
        <f t="shared" si="8"/>
        <v/>
      </c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1"/>
      <c r="DB62" s="94">
        <f t="shared" si="9"/>
        <v>0</v>
      </c>
      <c r="DC62" s="122">
        <f t="shared" si="10"/>
        <v>0</v>
      </c>
      <c r="DD62" s="122">
        <f t="shared" si="11"/>
        <v>0</v>
      </c>
      <c r="DE62" s="122">
        <f t="shared" si="12"/>
        <v>0</v>
      </c>
      <c r="DF62" s="122">
        <f t="shared" si="13"/>
        <v>0</v>
      </c>
      <c r="DG62" s="122">
        <f t="shared" si="14"/>
        <v>0</v>
      </c>
      <c r="DH62" s="127">
        <f t="shared" si="15"/>
        <v>0</v>
      </c>
      <c r="DI62" s="127">
        <f t="shared" si="16"/>
        <v>0</v>
      </c>
      <c r="DJ62" s="127">
        <f t="shared" si="17"/>
        <v>0</v>
      </c>
      <c r="DK62" s="127">
        <f t="shared" si="18"/>
        <v>0</v>
      </c>
      <c r="DL62" s="127">
        <f t="shared" si="19"/>
        <v>0</v>
      </c>
    </row>
    <row r="63" spans="1:116" x14ac:dyDescent="0.2">
      <c r="A63" s="48"/>
      <c r="B63" s="49" t="str">
        <f t="shared" si="8"/>
        <v/>
      </c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0"/>
      <c r="CM63" s="50"/>
      <c r="CN63" s="50"/>
      <c r="CO63" s="50"/>
      <c r="CP63" s="50"/>
      <c r="CQ63" s="50"/>
      <c r="CR63" s="50"/>
      <c r="CS63" s="50"/>
      <c r="CT63" s="50"/>
      <c r="CU63" s="50"/>
      <c r="CV63" s="50"/>
      <c r="CW63" s="50"/>
      <c r="CX63" s="50"/>
      <c r="CY63" s="50"/>
      <c r="CZ63" s="50"/>
      <c r="DA63" s="51"/>
      <c r="DB63" s="94">
        <f t="shared" si="9"/>
        <v>0</v>
      </c>
      <c r="DC63" s="122">
        <f t="shared" si="10"/>
        <v>0</v>
      </c>
      <c r="DD63" s="122">
        <f t="shared" si="11"/>
        <v>0</v>
      </c>
      <c r="DE63" s="122">
        <f t="shared" si="12"/>
        <v>0</v>
      </c>
      <c r="DF63" s="122">
        <f t="shared" si="13"/>
        <v>0</v>
      </c>
      <c r="DG63" s="122">
        <f t="shared" si="14"/>
        <v>0</v>
      </c>
      <c r="DH63" s="127">
        <f t="shared" si="15"/>
        <v>0</v>
      </c>
      <c r="DI63" s="127">
        <f t="shared" si="16"/>
        <v>0</v>
      </c>
      <c r="DJ63" s="127">
        <f t="shared" si="17"/>
        <v>0</v>
      </c>
      <c r="DK63" s="127">
        <f t="shared" si="18"/>
        <v>0</v>
      </c>
      <c r="DL63" s="127">
        <f t="shared" si="19"/>
        <v>0</v>
      </c>
    </row>
    <row r="64" spans="1:116" x14ac:dyDescent="0.2">
      <c r="A64" s="56"/>
      <c r="B64" s="57" t="str">
        <f t="shared" si="8"/>
        <v/>
      </c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  <c r="CC64" s="58"/>
      <c r="CD64" s="58"/>
      <c r="CE64" s="58"/>
      <c r="CF64" s="58"/>
      <c r="CG64" s="58"/>
      <c r="CH64" s="58"/>
      <c r="CI64" s="58"/>
      <c r="CJ64" s="58"/>
      <c r="CK64" s="58"/>
      <c r="CL64" s="58"/>
      <c r="CM64" s="58"/>
      <c r="CN64" s="58"/>
      <c r="CO64" s="58"/>
      <c r="CP64" s="58"/>
      <c r="CQ64" s="58"/>
      <c r="CR64" s="58"/>
      <c r="CS64" s="58"/>
      <c r="CT64" s="58"/>
      <c r="CU64" s="58"/>
      <c r="CV64" s="58"/>
      <c r="CW64" s="58"/>
      <c r="CX64" s="58"/>
      <c r="CY64" s="58"/>
      <c r="CZ64" s="58"/>
      <c r="DA64" s="59"/>
      <c r="DB64" s="95">
        <f t="shared" si="9"/>
        <v>0</v>
      </c>
      <c r="DC64" s="123">
        <f t="shared" si="10"/>
        <v>0</v>
      </c>
      <c r="DD64" s="123">
        <f t="shared" si="11"/>
        <v>0</v>
      </c>
      <c r="DE64" s="123">
        <f t="shared" si="12"/>
        <v>0</v>
      </c>
      <c r="DF64" s="123">
        <f t="shared" si="13"/>
        <v>0</v>
      </c>
      <c r="DG64" s="123">
        <f t="shared" si="14"/>
        <v>0</v>
      </c>
      <c r="DH64" s="128">
        <f t="shared" si="15"/>
        <v>0</v>
      </c>
      <c r="DI64" s="128">
        <f t="shared" si="16"/>
        <v>0</v>
      </c>
      <c r="DJ64" s="128">
        <f t="shared" si="17"/>
        <v>0</v>
      </c>
      <c r="DK64" s="128">
        <f t="shared" si="18"/>
        <v>0</v>
      </c>
      <c r="DL64" s="128">
        <f t="shared" si="19"/>
        <v>0</v>
      </c>
    </row>
    <row r="65" spans="1:116" x14ac:dyDescent="0.2">
      <c r="A65" s="78"/>
      <c r="B65" s="79" t="str">
        <f t="shared" si="8"/>
        <v/>
      </c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80"/>
      <c r="BN65" s="80"/>
      <c r="BO65" s="80"/>
      <c r="BP65" s="80"/>
      <c r="BQ65" s="80"/>
      <c r="BR65" s="80"/>
      <c r="BS65" s="80"/>
      <c r="BT65" s="80"/>
      <c r="BU65" s="80"/>
      <c r="BV65" s="80"/>
      <c r="BW65" s="80"/>
      <c r="BX65" s="80"/>
      <c r="BY65" s="80"/>
      <c r="BZ65" s="80"/>
      <c r="CA65" s="80"/>
      <c r="CB65" s="80"/>
      <c r="CC65" s="80"/>
      <c r="CD65" s="80"/>
      <c r="CE65" s="80"/>
      <c r="CF65" s="80"/>
      <c r="CG65" s="80"/>
      <c r="CH65" s="80"/>
      <c r="CI65" s="80"/>
      <c r="CJ65" s="80"/>
      <c r="CK65" s="80"/>
      <c r="CL65" s="80"/>
      <c r="CM65" s="80"/>
      <c r="CN65" s="80"/>
      <c r="CO65" s="80"/>
      <c r="CP65" s="80"/>
      <c r="CQ65" s="80"/>
      <c r="CR65" s="80"/>
      <c r="CS65" s="80"/>
      <c r="CT65" s="80"/>
      <c r="CU65" s="80"/>
      <c r="CV65" s="80"/>
      <c r="CW65" s="80"/>
      <c r="CX65" s="80"/>
      <c r="CY65" s="80"/>
      <c r="CZ65" s="80"/>
      <c r="DA65" s="81"/>
      <c r="DB65" s="96">
        <f t="shared" si="9"/>
        <v>0</v>
      </c>
      <c r="DC65" s="124">
        <f t="shared" si="10"/>
        <v>0</v>
      </c>
      <c r="DD65" s="124">
        <f t="shared" si="11"/>
        <v>0</v>
      </c>
      <c r="DE65" s="124">
        <f t="shared" si="12"/>
        <v>0</v>
      </c>
      <c r="DF65" s="124">
        <f t="shared" si="13"/>
        <v>0</v>
      </c>
      <c r="DG65" s="124">
        <f t="shared" si="14"/>
        <v>0</v>
      </c>
      <c r="DH65" s="129">
        <f t="shared" si="15"/>
        <v>0</v>
      </c>
      <c r="DI65" s="129">
        <f t="shared" si="16"/>
        <v>0</v>
      </c>
      <c r="DJ65" s="129">
        <f t="shared" si="17"/>
        <v>0</v>
      </c>
      <c r="DK65" s="129">
        <f t="shared" si="18"/>
        <v>0</v>
      </c>
      <c r="DL65" s="129">
        <f t="shared" si="19"/>
        <v>0</v>
      </c>
    </row>
    <row r="66" spans="1:116" x14ac:dyDescent="0.2">
      <c r="A66" s="64"/>
      <c r="B66" s="65" t="str">
        <f t="shared" si="8"/>
        <v/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7"/>
      <c r="DB66" s="94">
        <f t="shared" si="9"/>
        <v>0</v>
      </c>
      <c r="DC66" s="122">
        <f t="shared" si="10"/>
        <v>0</v>
      </c>
      <c r="DD66" s="122">
        <f t="shared" si="11"/>
        <v>0</v>
      </c>
      <c r="DE66" s="122">
        <f t="shared" si="12"/>
        <v>0</v>
      </c>
      <c r="DF66" s="122">
        <f t="shared" si="13"/>
        <v>0</v>
      </c>
      <c r="DG66" s="122">
        <f t="shared" si="14"/>
        <v>0</v>
      </c>
      <c r="DH66" s="127">
        <f t="shared" si="15"/>
        <v>0</v>
      </c>
      <c r="DI66" s="127">
        <f t="shared" si="16"/>
        <v>0</v>
      </c>
      <c r="DJ66" s="127">
        <f t="shared" si="17"/>
        <v>0</v>
      </c>
      <c r="DK66" s="127">
        <f t="shared" si="18"/>
        <v>0</v>
      </c>
      <c r="DL66" s="127">
        <f t="shared" si="19"/>
        <v>0</v>
      </c>
    </row>
    <row r="67" spans="1:116" x14ac:dyDescent="0.2">
      <c r="A67" s="64"/>
      <c r="B67" s="65" t="str">
        <f t="shared" si="8"/>
        <v/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7"/>
      <c r="DB67" s="94">
        <f t="shared" si="9"/>
        <v>0</v>
      </c>
      <c r="DC67" s="122">
        <f t="shared" si="10"/>
        <v>0</v>
      </c>
      <c r="DD67" s="122">
        <f t="shared" si="11"/>
        <v>0</v>
      </c>
      <c r="DE67" s="122">
        <f t="shared" si="12"/>
        <v>0</v>
      </c>
      <c r="DF67" s="122">
        <f t="shared" si="13"/>
        <v>0</v>
      </c>
      <c r="DG67" s="122">
        <f t="shared" si="14"/>
        <v>0</v>
      </c>
      <c r="DH67" s="127">
        <f t="shared" si="15"/>
        <v>0</v>
      </c>
      <c r="DI67" s="127">
        <f t="shared" si="16"/>
        <v>0</v>
      </c>
      <c r="DJ67" s="127">
        <f t="shared" si="17"/>
        <v>0</v>
      </c>
      <c r="DK67" s="127">
        <f t="shared" si="18"/>
        <v>0</v>
      </c>
      <c r="DL67" s="127">
        <f t="shared" si="19"/>
        <v>0</v>
      </c>
    </row>
    <row r="68" spans="1:116" x14ac:dyDescent="0.2">
      <c r="A68" s="64"/>
      <c r="B68" s="65" t="str">
        <f t="shared" si="8"/>
        <v/>
      </c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7"/>
      <c r="DB68" s="94">
        <f t="shared" si="9"/>
        <v>0</v>
      </c>
      <c r="DC68" s="122">
        <f t="shared" si="10"/>
        <v>0</v>
      </c>
      <c r="DD68" s="122">
        <f t="shared" si="11"/>
        <v>0</v>
      </c>
      <c r="DE68" s="122">
        <f t="shared" si="12"/>
        <v>0</v>
      </c>
      <c r="DF68" s="122">
        <f t="shared" si="13"/>
        <v>0</v>
      </c>
      <c r="DG68" s="122">
        <f t="shared" si="14"/>
        <v>0</v>
      </c>
      <c r="DH68" s="127">
        <f t="shared" si="15"/>
        <v>0</v>
      </c>
      <c r="DI68" s="127">
        <f t="shared" si="16"/>
        <v>0</v>
      </c>
      <c r="DJ68" s="127">
        <f t="shared" si="17"/>
        <v>0</v>
      </c>
      <c r="DK68" s="127">
        <f t="shared" si="18"/>
        <v>0</v>
      </c>
      <c r="DL68" s="127">
        <f t="shared" si="19"/>
        <v>0</v>
      </c>
    </row>
    <row r="69" spans="1:116" x14ac:dyDescent="0.2">
      <c r="A69" s="68"/>
      <c r="B69" s="69" t="str">
        <f t="shared" ref="B69:B99" si="20">IF(ISERROR(VLOOKUP(A69,Month_Table,2))=TRUE,"",VLOOKUP(A69,Month_Table,2))</f>
        <v/>
      </c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70"/>
      <c r="CM69" s="70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71"/>
      <c r="DB69" s="95">
        <f t="shared" si="9"/>
        <v>0</v>
      </c>
      <c r="DC69" s="123">
        <f t="shared" si="10"/>
        <v>0</v>
      </c>
      <c r="DD69" s="123">
        <f t="shared" si="11"/>
        <v>0</v>
      </c>
      <c r="DE69" s="123">
        <f t="shared" si="12"/>
        <v>0</v>
      </c>
      <c r="DF69" s="123">
        <f t="shared" si="13"/>
        <v>0</v>
      </c>
      <c r="DG69" s="123">
        <f t="shared" si="14"/>
        <v>0</v>
      </c>
      <c r="DH69" s="128">
        <f t="shared" si="15"/>
        <v>0</v>
      </c>
      <c r="DI69" s="128">
        <f t="shared" si="16"/>
        <v>0</v>
      </c>
      <c r="DJ69" s="128">
        <f t="shared" si="17"/>
        <v>0</v>
      </c>
      <c r="DK69" s="128">
        <f t="shared" si="18"/>
        <v>0</v>
      </c>
      <c r="DL69" s="128">
        <f t="shared" si="19"/>
        <v>0</v>
      </c>
    </row>
    <row r="70" spans="1:116" x14ac:dyDescent="0.2">
      <c r="A70" s="52"/>
      <c r="B70" s="53" t="str">
        <f t="shared" si="20"/>
        <v/>
      </c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  <c r="CK70" s="54"/>
      <c r="CL70" s="54"/>
      <c r="CM70" s="54"/>
      <c r="CN70" s="54"/>
      <c r="CO70" s="54"/>
      <c r="CP70" s="54"/>
      <c r="CQ70" s="54"/>
      <c r="CR70" s="54"/>
      <c r="CS70" s="54"/>
      <c r="CT70" s="54"/>
      <c r="CU70" s="54"/>
      <c r="CV70" s="54"/>
      <c r="CW70" s="54"/>
      <c r="CX70" s="54"/>
      <c r="CY70" s="54"/>
      <c r="CZ70" s="54"/>
      <c r="DA70" s="55"/>
      <c r="DB70" s="96">
        <f t="shared" ref="DB70:DB99" si="21">SUM(C70:DA70)</f>
        <v>0</v>
      </c>
      <c r="DC70" s="124">
        <f t="shared" ref="DC70:DC99" si="22">+($C$3*$C70)+($D$3*$D70)+($E$3*$E70)+($F$3*$F70)+($G$3*$G70)+($H$3*$H70)+($I$3*$I70)+($J$3*$J70)+($K$3*$K70)+($L$3*$L70)+($M$3*$M70)+($N$3*$N70)+($O$3*$O70)+($P$3*$P70)+($Q$3*$Q70)+($R$3*$R70)+($S$3*$S70)+($T$3*$T70)+($U$3*$U70)+($V$3*$V70)+($W$3*$W70)+($X$3*$X70)+($Y$3*$Y70)+($Z$3*$Z70)</f>
        <v>0</v>
      </c>
      <c r="DD70" s="124">
        <f t="shared" ref="DD70:DD99" si="23">+($AA$3*$AA70)+($AB$3*$AB70)+($AC$3*$AC70)+($AD$3*$AD70)+($AE$3*$AE70)+($AF$3*$AF70)++($AG$3*$AG70)+($AH$3*$AH70)+($AI$3*$AI70)+($AJ$3*$AJ70)+($AK$3*$AK70)+($AL$3*$AL70)+($AM$3*$AM70)+($AN$3*$AN70)+($AO$3*$AO70)+($AP$3*$AP70)+($AQ$3*$AQ70)+($AR$3*$AR70)+($AS$3*$AS70)+($AT$3*$AT70)+($AU$3*$AU70)+($AV$3*$AV70)+($AW$3*$AW70)+($AX$3*$AX70)+($AY$3*$AY70)+($AZ$3*$AZ70)</f>
        <v>0</v>
      </c>
      <c r="DE70" s="124">
        <f t="shared" ref="DE70:DE99" si="24">+($BA$3*$BA70)+($BB$3*$BB70)+($BC$3*$BC70)+($BD$3*$BD70)+($BE$3*$BE70)+($BF$3*$BF70)+($BG$3*$BG70)+($BH$3*$BH70)+($BI$3*$BI70)+($BJ$3*$BJ70)+($BK$3*$BK70)+($BL$3*$BL70)+($BM$3*$BM70)+($BN$3*$BN70)+($BO$3*$BO70)+($BP$3*$BP70)+($BQ$3*$BQ70)+($BR$3*$BR70)+($BS$3*$BS70)+($BT$3*$BT70)+($BU$3*$BU70)+($BV$3*$BV70)+($BW$3*$BW70)+($BX$3*$BX70)+($BY$3*$BY70)+($BZ$3*$BZ70)</f>
        <v>0</v>
      </c>
      <c r="DF70" s="124">
        <f t="shared" ref="DF70:DF99" si="25">+($CA$3*$CA70)+($CB$3*$CB70)+($CC$3*$CC70)+($CD$3*$CD70)+($CE$3*$CE70)+($CF$3*$CF70)+($CG$3*$CG70)+($CH$3*$CH70)+($CI$3*$CI70)+($CJ$3*$CJ70)+($CK$3*$CK70)+($CL$3*$CL70)+($CM$3*$CM70)+($CN$3*$CN70)+($CO$3*$CO70)+($CP$3*$CP70)+($CQ$3*$CQ70)+($CR$3*$CR70)+($CS$3*$CS70)+($CT$3*$CT70)+($CU$3*$CU70)+($CV$3*$CV70)+($CW$3*$CW70)+($CX$3*$CX70)+($CY$3*$CY70)+($CZ$3*$CZ70)+($DA$3*$DA70)</f>
        <v>0</v>
      </c>
      <c r="DG70" s="124">
        <f t="shared" ref="DG70:DG99" si="26">SUM(DC70:DF70)</f>
        <v>0</v>
      </c>
      <c r="DH70" s="129">
        <f t="shared" ref="DH70:DH99" si="27">+($C$3*$C$4*$C70)+($D$3*$D$4*$D70)+($E$3*$E$4*$E70)+($F$3*$F$4*$F70)+($G$3*$G$4*$G70)+($H$3*$H$4*$H70)+($I$3*$I$4*$I70)+($J$3*$J$4*$J70)+($K$3*$K$4*$K70)+($L$3*$L$4*$L70)+($M$3*$M$4*$M70)+($N$3*$N$4*$N70)+($O$3*$O$4*$O70)+($P$3*$P$4*$P70)+($Q$3*$Q$4*$Q70)+($R$3*$R$4*$R70)+($S$3*$S$4*$S70)+($T$3*$T$4*$T70)+($U$3*$U$4*$U70)+($V$3*$V$4*$V70)+($W$3*$W$4*$W70)+($X$3*$X$4*$X70)+($Y$3*$Y$4*$Y70)+($Z$3*$Z$4*$Z70)</f>
        <v>0</v>
      </c>
      <c r="DI70" s="129">
        <f t="shared" ref="DI70:DI99" si="28">+($AA$3*$AA$4*$AA70)+($AB$3*$AB$4*$AB70)+($AC$3*$AC$4*$AC70)+($AD$3*$AD$4*$AD70)+($AE$3*$AE$4*$AE70)+($AF$3*$AF$4*$AF70)+($AG$3*$AG$4*$AG70)+($AH$3*$AH$4*$AH70)+($AI$3*$AI$4*$AI70)+($AJ$3*$AJ$4*$AJ70)+($AK$3*$AK$4*$AK70)+($AL$3*$AL$4*$AL70)+($AM$3*$AM$4*$AM70)+($AN$3*$AN$4*$AN70)+($AO$3*$AO$4*$AO70)+($AP$3*$AP$4*$AP70)+($AQ$3*$AQ$4*$AQ70)+($AR$3*$AR$4*$AR70)+($AS$3*$AS$4*$AS70)+($AT$3*$AT$4*$AT70)+($AU$3*$AU$4*$AU70)+($AV$3*$AV$4*$AV70)+($AW$3*$AW$4*$AW70)+($AX$3*$AX$4*$AX70)+($AY$3*$AY$4*$AY70)+($AZ$3*$AZ$4*$AZ70)</f>
        <v>0</v>
      </c>
      <c r="DJ70" s="129">
        <f t="shared" ref="DJ70:DJ99" si="29">+($BA$3*$BA$4*$BA70)+($BB$3*$BB$4*$BB70)+($BC$3*$BC$4*$BC70)+($BD$3*$BD$4*$BD70)+($BE$3*$BE$4*$BE70)+($BF$3*$BF$4*$BF70)+($BG$3*$BG$4*$BG70)+($BH$3*$BH$4*$BH70)+($BI$3*$BI$4*$BI70)+($BJ$3*$BJ$4*$BJ70)+($BK$3*$BK$4*$BK70)+($BL$3*$BL$4*$BL70)+($BM$3*$BM$4*$BM70)+($BN$3*$BN$4*$BN70)+($BO$3*$BO$4*$BO70)+($BP$3*$BP$4*$BP70)+($BQ$3*$BQ$4*$BQ70)+($BR$3*$BR$4*$BR70)+($BS$3*$BS$4*$BS70)+($BT$3*$BT$4*$BT70)+($BU$3*$BU$4*$BU70)+($BV$3*$BV$4*$BV70)+($BW$3*$BW$4*$BW70)+($BX$3*$BX$4*$BX70)+($BY$3*$BY$4*$BY70)+($BZ$3*$BZ$4*$BZ70)</f>
        <v>0</v>
      </c>
      <c r="DK70" s="129">
        <f t="shared" ref="DK70:DK99" si="30">+($CA$3*$CA$4*$CA70)+($CB$3*$CB$4*$CB70)+($CC$3*$CC$4*$CC70)+($CD$3*$CD$4*$CD70)+($CE$3*$CE$4*$CE70)+($CF$3*$CF$4*$CF70)+($CG$3*$CG$4*$CG70)+($CH$3*$CH$4*$CH70)+($CI$3*$CI$4*$CI70)+($CJ$3*$CJ$4*$CJ70)+($CK$3*$CK$4*$CK70)+($CL$3*$CL$4*$CL70)+($CM$3*$CM$4*$CM70)+($CN$3*$CN$4*$CN70)+($CO$3*$CO$4*$CO70)+($CP$3*$CP$4*$CP70)+($CQ$3*$CQ$4*$CQ70)+($CR$3*$CR$4*$CR70)+($CS$3*$CS$4*$CS70)+($CT$3*$CT$4*$CT70)+($CU$3*$CU$4*$CU70)+($CV$3*$CV$4*$CV70)+($CW$3*$CW$4*$CW70)+($CX$3*$CX$4*$CX70)+($CY$3*$CY$4*$CY70)+($CZ$3*$CZ$4*$CZ70)+($DA$3*$DA$4*$DA70)</f>
        <v>0</v>
      </c>
      <c r="DL70" s="129">
        <f t="shared" ref="DL70:DL99" si="31">SUM(DH70:DK70)</f>
        <v>0</v>
      </c>
    </row>
    <row r="71" spans="1:116" x14ac:dyDescent="0.2">
      <c r="A71" s="48"/>
      <c r="B71" s="49" t="str">
        <f t="shared" si="20"/>
        <v/>
      </c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0"/>
      <c r="CM71" s="50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1"/>
      <c r="DB71" s="94">
        <f t="shared" si="21"/>
        <v>0</v>
      </c>
      <c r="DC71" s="122">
        <f t="shared" si="22"/>
        <v>0</v>
      </c>
      <c r="DD71" s="122">
        <f t="shared" si="23"/>
        <v>0</v>
      </c>
      <c r="DE71" s="122">
        <f t="shared" si="24"/>
        <v>0</v>
      </c>
      <c r="DF71" s="122">
        <f t="shared" si="25"/>
        <v>0</v>
      </c>
      <c r="DG71" s="122">
        <f t="shared" si="26"/>
        <v>0</v>
      </c>
      <c r="DH71" s="127">
        <f t="shared" si="27"/>
        <v>0</v>
      </c>
      <c r="DI71" s="127">
        <f t="shared" si="28"/>
        <v>0</v>
      </c>
      <c r="DJ71" s="127">
        <f t="shared" si="29"/>
        <v>0</v>
      </c>
      <c r="DK71" s="127">
        <f t="shared" si="30"/>
        <v>0</v>
      </c>
      <c r="DL71" s="127">
        <f t="shared" si="31"/>
        <v>0</v>
      </c>
    </row>
    <row r="72" spans="1:116" x14ac:dyDescent="0.2">
      <c r="A72" s="48"/>
      <c r="B72" s="49" t="str">
        <f t="shared" si="20"/>
        <v/>
      </c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0"/>
      <c r="CM72" s="50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1"/>
      <c r="DB72" s="94">
        <f t="shared" si="21"/>
        <v>0</v>
      </c>
      <c r="DC72" s="122">
        <f t="shared" si="22"/>
        <v>0</v>
      </c>
      <c r="DD72" s="122">
        <f t="shared" si="23"/>
        <v>0</v>
      </c>
      <c r="DE72" s="122">
        <f t="shared" si="24"/>
        <v>0</v>
      </c>
      <c r="DF72" s="122">
        <f t="shared" si="25"/>
        <v>0</v>
      </c>
      <c r="DG72" s="122">
        <f t="shared" si="26"/>
        <v>0</v>
      </c>
      <c r="DH72" s="127">
        <f t="shared" si="27"/>
        <v>0</v>
      </c>
      <c r="DI72" s="127">
        <f t="shared" si="28"/>
        <v>0</v>
      </c>
      <c r="DJ72" s="127">
        <f t="shared" si="29"/>
        <v>0</v>
      </c>
      <c r="DK72" s="127">
        <f t="shared" si="30"/>
        <v>0</v>
      </c>
      <c r="DL72" s="127">
        <f t="shared" si="31"/>
        <v>0</v>
      </c>
    </row>
    <row r="73" spans="1:116" x14ac:dyDescent="0.2">
      <c r="A73" s="48"/>
      <c r="B73" s="49" t="str">
        <f t="shared" si="20"/>
        <v/>
      </c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0"/>
      <c r="CM73" s="50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1"/>
      <c r="DB73" s="94">
        <f t="shared" si="21"/>
        <v>0</v>
      </c>
      <c r="DC73" s="122">
        <f t="shared" si="22"/>
        <v>0</v>
      </c>
      <c r="DD73" s="122">
        <f t="shared" si="23"/>
        <v>0</v>
      </c>
      <c r="DE73" s="122">
        <f t="shared" si="24"/>
        <v>0</v>
      </c>
      <c r="DF73" s="122">
        <f t="shared" si="25"/>
        <v>0</v>
      </c>
      <c r="DG73" s="122">
        <f t="shared" si="26"/>
        <v>0</v>
      </c>
      <c r="DH73" s="127">
        <f t="shared" si="27"/>
        <v>0</v>
      </c>
      <c r="DI73" s="127">
        <f t="shared" si="28"/>
        <v>0</v>
      </c>
      <c r="DJ73" s="127">
        <f t="shared" si="29"/>
        <v>0</v>
      </c>
      <c r="DK73" s="127">
        <f t="shared" si="30"/>
        <v>0</v>
      </c>
      <c r="DL73" s="127">
        <f t="shared" si="31"/>
        <v>0</v>
      </c>
    </row>
    <row r="74" spans="1:116" x14ac:dyDescent="0.2">
      <c r="A74" s="56"/>
      <c r="B74" s="57" t="str">
        <f t="shared" si="20"/>
        <v/>
      </c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  <c r="CC74" s="58"/>
      <c r="CD74" s="58"/>
      <c r="CE74" s="58"/>
      <c r="CF74" s="58"/>
      <c r="CG74" s="58"/>
      <c r="CH74" s="58"/>
      <c r="CI74" s="58"/>
      <c r="CJ74" s="58"/>
      <c r="CK74" s="58"/>
      <c r="CL74" s="58"/>
      <c r="CM74" s="58"/>
      <c r="CN74" s="58"/>
      <c r="CO74" s="58"/>
      <c r="CP74" s="58"/>
      <c r="CQ74" s="58"/>
      <c r="CR74" s="58"/>
      <c r="CS74" s="58"/>
      <c r="CT74" s="58"/>
      <c r="CU74" s="58"/>
      <c r="CV74" s="58"/>
      <c r="CW74" s="58"/>
      <c r="CX74" s="58"/>
      <c r="CY74" s="58"/>
      <c r="CZ74" s="58"/>
      <c r="DA74" s="59"/>
      <c r="DB74" s="95">
        <f t="shared" si="21"/>
        <v>0</v>
      </c>
      <c r="DC74" s="123">
        <f t="shared" si="22"/>
        <v>0</v>
      </c>
      <c r="DD74" s="123">
        <f t="shared" si="23"/>
        <v>0</v>
      </c>
      <c r="DE74" s="123">
        <f t="shared" si="24"/>
        <v>0</v>
      </c>
      <c r="DF74" s="123">
        <f t="shared" si="25"/>
        <v>0</v>
      </c>
      <c r="DG74" s="123">
        <f t="shared" si="26"/>
        <v>0</v>
      </c>
      <c r="DH74" s="128">
        <f t="shared" si="27"/>
        <v>0</v>
      </c>
      <c r="DI74" s="128">
        <f t="shared" si="28"/>
        <v>0</v>
      </c>
      <c r="DJ74" s="128">
        <f t="shared" si="29"/>
        <v>0</v>
      </c>
      <c r="DK74" s="128">
        <f t="shared" si="30"/>
        <v>0</v>
      </c>
      <c r="DL74" s="128">
        <f t="shared" si="31"/>
        <v>0</v>
      </c>
    </row>
    <row r="75" spans="1:116" x14ac:dyDescent="0.2">
      <c r="A75" s="78"/>
      <c r="B75" s="79" t="str">
        <f t="shared" si="20"/>
        <v/>
      </c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  <c r="BG75" s="80"/>
      <c r="BH75" s="80"/>
      <c r="BI75" s="80"/>
      <c r="BJ75" s="80"/>
      <c r="BK75" s="80"/>
      <c r="BL75" s="80"/>
      <c r="BM75" s="80"/>
      <c r="BN75" s="80"/>
      <c r="BO75" s="80"/>
      <c r="BP75" s="80"/>
      <c r="BQ75" s="80"/>
      <c r="BR75" s="80"/>
      <c r="BS75" s="80"/>
      <c r="BT75" s="80"/>
      <c r="BU75" s="80"/>
      <c r="BV75" s="80"/>
      <c r="BW75" s="80"/>
      <c r="BX75" s="80"/>
      <c r="BY75" s="80"/>
      <c r="BZ75" s="80"/>
      <c r="CA75" s="80"/>
      <c r="CB75" s="80"/>
      <c r="CC75" s="80"/>
      <c r="CD75" s="80"/>
      <c r="CE75" s="80"/>
      <c r="CF75" s="80"/>
      <c r="CG75" s="80"/>
      <c r="CH75" s="80"/>
      <c r="CI75" s="80"/>
      <c r="CJ75" s="80"/>
      <c r="CK75" s="80"/>
      <c r="CL75" s="80"/>
      <c r="CM75" s="80"/>
      <c r="CN75" s="80"/>
      <c r="CO75" s="80"/>
      <c r="CP75" s="80"/>
      <c r="CQ75" s="80"/>
      <c r="CR75" s="80"/>
      <c r="CS75" s="80"/>
      <c r="CT75" s="80"/>
      <c r="CU75" s="80"/>
      <c r="CV75" s="80"/>
      <c r="CW75" s="80"/>
      <c r="CX75" s="80"/>
      <c r="CY75" s="80"/>
      <c r="CZ75" s="80"/>
      <c r="DA75" s="81"/>
      <c r="DB75" s="96">
        <f t="shared" si="21"/>
        <v>0</v>
      </c>
      <c r="DC75" s="124">
        <f t="shared" si="22"/>
        <v>0</v>
      </c>
      <c r="DD75" s="124">
        <f t="shared" si="23"/>
        <v>0</v>
      </c>
      <c r="DE75" s="124">
        <f t="shared" si="24"/>
        <v>0</v>
      </c>
      <c r="DF75" s="124">
        <f t="shared" si="25"/>
        <v>0</v>
      </c>
      <c r="DG75" s="124">
        <f t="shared" si="26"/>
        <v>0</v>
      </c>
      <c r="DH75" s="129">
        <f t="shared" si="27"/>
        <v>0</v>
      </c>
      <c r="DI75" s="129">
        <f t="shared" si="28"/>
        <v>0</v>
      </c>
      <c r="DJ75" s="129">
        <f t="shared" si="29"/>
        <v>0</v>
      </c>
      <c r="DK75" s="129">
        <f t="shared" si="30"/>
        <v>0</v>
      </c>
      <c r="DL75" s="129">
        <f t="shared" si="31"/>
        <v>0</v>
      </c>
    </row>
    <row r="76" spans="1:116" x14ac:dyDescent="0.2">
      <c r="A76" s="64"/>
      <c r="B76" s="65" t="str">
        <f t="shared" si="20"/>
        <v/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7"/>
      <c r="DB76" s="94">
        <f t="shared" si="21"/>
        <v>0</v>
      </c>
      <c r="DC76" s="122">
        <f t="shared" si="22"/>
        <v>0</v>
      </c>
      <c r="DD76" s="122">
        <f t="shared" si="23"/>
        <v>0</v>
      </c>
      <c r="DE76" s="122">
        <f t="shared" si="24"/>
        <v>0</v>
      </c>
      <c r="DF76" s="122">
        <f t="shared" si="25"/>
        <v>0</v>
      </c>
      <c r="DG76" s="122">
        <f t="shared" si="26"/>
        <v>0</v>
      </c>
      <c r="DH76" s="127">
        <f t="shared" si="27"/>
        <v>0</v>
      </c>
      <c r="DI76" s="127">
        <f t="shared" si="28"/>
        <v>0</v>
      </c>
      <c r="DJ76" s="127">
        <f t="shared" si="29"/>
        <v>0</v>
      </c>
      <c r="DK76" s="127">
        <f t="shared" si="30"/>
        <v>0</v>
      </c>
      <c r="DL76" s="127">
        <f t="shared" si="31"/>
        <v>0</v>
      </c>
    </row>
    <row r="77" spans="1:116" x14ac:dyDescent="0.2">
      <c r="A77" s="64"/>
      <c r="B77" s="65" t="str">
        <f t="shared" si="20"/>
        <v/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  <c r="CS77" s="66"/>
      <c r="CT77" s="66"/>
      <c r="CU77" s="66"/>
      <c r="CV77" s="66"/>
      <c r="CW77" s="66"/>
      <c r="CX77" s="66"/>
      <c r="CY77" s="66"/>
      <c r="CZ77" s="66"/>
      <c r="DA77" s="67"/>
      <c r="DB77" s="94">
        <f t="shared" si="21"/>
        <v>0</v>
      </c>
      <c r="DC77" s="122">
        <f t="shared" si="22"/>
        <v>0</v>
      </c>
      <c r="DD77" s="122">
        <f t="shared" si="23"/>
        <v>0</v>
      </c>
      <c r="DE77" s="122">
        <f t="shared" si="24"/>
        <v>0</v>
      </c>
      <c r="DF77" s="122">
        <f t="shared" si="25"/>
        <v>0</v>
      </c>
      <c r="DG77" s="122">
        <f t="shared" si="26"/>
        <v>0</v>
      </c>
      <c r="DH77" s="127">
        <f t="shared" si="27"/>
        <v>0</v>
      </c>
      <c r="DI77" s="127">
        <f t="shared" si="28"/>
        <v>0</v>
      </c>
      <c r="DJ77" s="127">
        <f t="shared" si="29"/>
        <v>0</v>
      </c>
      <c r="DK77" s="127">
        <f t="shared" si="30"/>
        <v>0</v>
      </c>
      <c r="DL77" s="127">
        <f t="shared" si="31"/>
        <v>0</v>
      </c>
    </row>
    <row r="78" spans="1:116" x14ac:dyDescent="0.2">
      <c r="A78" s="64"/>
      <c r="B78" s="65" t="str">
        <f t="shared" si="20"/>
        <v/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6"/>
      <c r="CQ78" s="66"/>
      <c r="CR78" s="66"/>
      <c r="CS78" s="66"/>
      <c r="CT78" s="66"/>
      <c r="CU78" s="66"/>
      <c r="CV78" s="66"/>
      <c r="CW78" s="66"/>
      <c r="CX78" s="66"/>
      <c r="CY78" s="66"/>
      <c r="CZ78" s="66"/>
      <c r="DA78" s="67"/>
      <c r="DB78" s="94">
        <f t="shared" si="21"/>
        <v>0</v>
      </c>
      <c r="DC78" s="122">
        <f t="shared" si="22"/>
        <v>0</v>
      </c>
      <c r="DD78" s="122">
        <f t="shared" si="23"/>
        <v>0</v>
      </c>
      <c r="DE78" s="122">
        <f t="shared" si="24"/>
        <v>0</v>
      </c>
      <c r="DF78" s="122">
        <f t="shared" si="25"/>
        <v>0</v>
      </c>
      <c r="DG78" s="122">
        <f t="shared" si="26"/>
        <v>0</v>
      </c>
      <c r="DH78" s="127">
        <f t="shared" si="27"/>
        <v>0</v>
      </c>
      <c r="DI78" s="127">
        <f t="shared" si="28"/>
        <v>0</v>
      </c>
      <c r="DJ78" s="127">
        <f t="shared" si="29"/>
        <v>0</v>
      </c>
      <c r="DK78" s="127">
        <f t="shared" si="30"/>
        <v>0</v>
      </c>
      <c r="DL78" s="127">
        <f t="shared" si="31"/>
        <v>0</v>
      </c>
    </row>
    <row r="79" spans="1:116" x14ac:dyDescent="0.2">
      <c r="A79" s="68"/>
      <c r="B79" s="69" t="str">
        <f t="shared" si="20"/>
        <v/>
      </c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71"/>
      <c r="DB79" s="95">
        <f t="shared" si="21"/>
        <v>0</v>
      </c>
      <c r="DC79" s="123">
        <f t="shared" si="22"/>
        <v>0</v>
      </c>
      <c r="DD79" s="123">
        <f t="shared" si="23"/>
        <v>0</v>
      </c>
      <c r="DE79" s="123">
        <f t="shared" si="24"/>
        <v>0</v>
      </c>
      <c r="DF79" s="123">
        <f t="shared" si="25"/>
        <v>0</v>
      </c>
      <c r="DG79" s="123">
        <f t="shared" si="26"/>
        <v>0</v>
      </c>
      <c r="DH79" s="128">
        <f t="shared" si="27"/>
        <v>0</v>
      </c>
      <c r="DI79" s="128">
        <f t="shared" si="28"/>
        <v>0</v>
      </c>
      <c r="DJ79" s="128">
        <f t="shared" si="29"/>
        <v>0</v>
      </c>
      <c r="DK79" s="128">
        <f t="shared" si="30"/>
        <v>0</v>
      </c>
      <c r="DL79" s="128">
        <f t="shared" si="31"/>
        <v>0</v>
      </c>
    </row>
    <row r="80" spans="1:116" x14ac:dyDescent="0.2">
      <c r="A80" s="52"/>
      <c r="B80" s="53" t="str">
        <f t="shared" si="20"/>
        <v/>
      </c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54"/>
      <c r="CX80" s="54"/>
      <c r="CY80" s="54"/>
      <c r="CZ80" s="54"/>
      <c r="DA80" s="55"/>
      <c r="DB80" s="96">
        <f t="shared" si="21"/>
        <v>0</v>
      </c>
      <c r="DC80" s="124">
        <f t="shared" si="22"/>
        <v>0</v>
      </c>
      <c r="DD80" s="124">
        <f t="shared" si="23"/>
        <v>0</v>
      </c>
      <c r="DE80" s="124">
        <f t="shared" si="24"/>
        <v>0</v>
      </c>
      <c r="DF80" s="124">
        <f t="shared" si="25"/>
        <v>0</v>
      </c>
      <c r="DG80" s="124">
        <f t="shared" si="26"/>
        <v>0</v>
      </c>
      <c r="DH80" s="129">
        <f t="shared" si="27"/>
        <v>0</v>
      </c>
      <c r="DI80" s="129">
        <f t="shared" si="28"/>
        <v>0</v>
      </c>
      <c r="DJ80" s="129">
        <f t="shared" si="29"/>
        <v>0</v>
      </c>
      <c r="DK80" s="129">
        <f t="shared" si="30"/>
        <v>0</v>
      </c>
      <c r="DL80" s="129">
        <f t="shared" si="31"/>
        <v>0</v>
      </c>
    </row>
    <row r="81" spans="1:116" x14ac:dyDescent="0.2">
      <c r="A81" s="48"/>
      <c r="B81" s="49" t="str">
        <f t="shared" si="20"/>
        <v/>
      </c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0"/>
      <c r="CM81" s="50"/>
      <c r="CN81" s="50"/>
      <c r="CO81" s="50"/>
      <c r="CP81" s="50"/>
      <c r="CQ81" s="50"/>
      <c r="CR81" s="50"/>
      <c r="CS81" s="50"/>
      <c r="CT81" s="50"/>
      <c r="CU81" s="50"/>
      <c r="CV81" s="50"/>
      <c r="CW81" s="50"/>
      <c r="CX81" s="50"/>
      <c r="CY81" s="50"/>
      <c r="CZ81" s="50"/>
      <c r="DA81" s="51"/>
      <c r="DB81" s="94">
        <f t="shared" si="21"/>
        <v>0</v>
      </c>
      <c r="DC81" s="122">
        <f t="shared" si="22"/>
        <v>0</v>
      </c>
      <c r="DD81" s="122">
        <f t="shared" si="23"/>
        <v>0</v>
      </c>
      <c r="DE81" s="122">
        <f t="shared" si="24"/>
        <v>0</v>
      </c>
      <c r="DF81" s="122">
        <f t="shared" si="25"/>
        <v>0</v>
      </c>
      <c r="DG81" s="122">
        <f t="shared" si="26"/>
        <v>0</v>
      </c>
      <c r="DH81" s="127">
        <f t="shared" si="27"/>
        <v>0</v>
      </c>
      <c r="DI81" s="127">
        <f t="shared" si="28"/>
        <v>0</v>
      </c>
      <c r="DJ81" s="127">
        <f t="shared" si="29"/>
        <v>0</v>
      </c>
      <c r="DK81" s="127">
        <f t="shared" si="30"/>
        <v>0</v>
      </c>
      <c r="DL81" s="127">
        <f t="shared" si="31"/>
        <v>0</v>
      </c>
    </row>
    <row r="82" spans="1:116" x14ac:dyDescent="0.2">
      <c r="A82" s="48"/>
      <c r="B82" s="49" t="str">
        <f t="shared" si="20"/>
        <v/>
      </c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1"/>
      <c r="DB82" s="94">
        <f t="shared" si="21"/>
        <v>0</v>
      </c>
      <c r="DC82" s="122">
        <f t="shared" si="22"/>
        <v>0</v>
      </c>
      <c r="DD82" s="122">
        <f t="shared" si="23"/>
        <v>0</v>
      </c>
      <c r="DE82" s="122">
        <f t="shared" si="24"/>
        <v>0</v>
      </c>
      <c r="DF82" s="122">
        <f t="shared" si="25"/>
        <v>0</v>
      </c>
      <c r="DG82" s="122">
        <f t="shared" si="26"/>
        <v>0</v>
      </c>
      <c r="DH82" s="127">
        <f t="shared" si="27"/>
        <v>0</v>
      </c>
      <c r="DI82" s="127">
        <f t="shared" si="28"/>
        <v>0</v>
      </c>
      <c r="DJ82" s="127">
        <f t="shared" si="29"/>
        <v>0</v>
      </c>
      <c r="DK82" s="127">
        <f t="shared" si="30"/>
        <v>0</v>
      </c>
      <c r="DL82" s="127">
        <f t="shared" si="31"/>
        <v>0</v>
      </c>
    </row>
    <row r="83" spans="1:116" x14ac:dyDescent="0.2">
      <c r="A83" s="48"/>
      <c r="B83" s="49" t="str">
        <f t="shared" si="20"/>
        <v/>
      </c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0"/>
      <c r="CM83" s="50"/>
      <c r="CN83" s="50"/>
      <c r="CO83" s="50"/>
      <c r="CP83" s="50"/>
      <c r="CQ83" s="50"/>
      <c r="CR83" s="50"/>
      <c r="CS83" s="50"/>
      <c r="CT83" s="50"/>
      <c r="CU83" s="50"/>
      <c r="CV83" s="50"/>
      <c r="CW83" s="50"/>
      <c r="CX83" s="50"/>
      <c r="CY83" s="50"/>
      <c r="CZ83" s="50"/>
      <c r="DA83" s="51"/>
      <c r="DB83" s="94">
        <f t="shared" si="21"/>
        <v>0</v>
      </c>
      <c r="DC83" s="122">
        <f t="shared" si="22"/>
        <v>0</v>
      </c>
      <c r="DD83" s="122">
        <f t="shared" si="23"/>
        <v>0</v>
      </c>
      <c r="DE83" s="122">
        <f t="shared" si="24"/>
        <v>0</v>
      </c>
      <c r="DF83" s="122">
        <f t="shared" si="25"/>
        <v>0</v>
      </c>
      <c r="DG83" s="122">
        <f t="shared" si="26"/>
        <v>0</v>
      </c>
      <c r="DH83" s="127">
        <f t="shared" si="27"/>
        <v>0</v>
      </c>
      <c r="DI83" s="127">
        <f t="shared" si="28"/>
        <v>0</v>
      </c>
      <c r="DJ83" s="127">
        <f t="shared" si="29"/>
        <v>0</v>
      </c>
      <c r="DK83" s="127">
        <f t="shared" si="30"/>
        <v>0</v>
      </c>
      <c r="DL83" s="127">
        <f t="shared" si="31"/>
        <v>0</v>
      </c>
    </row>
    <row r="84" spans="1:116" x14ac:dyDescent="0.2">
      <c r="A84" s="56"/>
      <c r="B84" s="57" t="str">
        <f t="shared" si="20"/>
        <v/>
      </c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Q84" s="58"/>
      <c r="BR84" s="58"/>
      <c r="BS84" s="58"/>
      <c r="BT84" s="58"/>
      <c r="BU84" s="58"/>
      <c r="BV84" s="58"/>
      <c r="BW84" s="58"/>
      <c r="BX84" s="58"/>
      <c r="BY84" s="58"/>
      <c r="BZ84" s="58"/>
      <c r="CA84" s="58"/>
      <c r="CB84" s="58"/>
      <c r="CC84" s="58"/>
      <c r="CD84" s="58"/>
      <c r="CE84" s="58"/>
      <c r="CF84" s="58"/>
      <c r="CG84" s="58"/>
      <c r="CH84" s="58"/>
      <c r="CI84" s="58"/>
      <c r="CJ84" s="58"/>
      <c r="CK84" s="58"/>
      <c r="CL84" s="58"/>
      <c r="CM84" s="58"/>
      <c r="CN84" s="58"/>
      <c r="CO84" s="58"/>
      <c r="CP84" s="58"/>
      <c r="CQ84" s="58"/>
      <c r="CR84" s="58"/>
      <c r="CS84" s="58"/>
      <c r="CT84" s="58"/>
      <c r="CU84" s="58"/>
      <c r="CV84" s="58"/>
      <c r="CW84" s="58"/>
      <c r="CX84" s="58"/>
      <c r="CY84" s="58"/>
      <c r="CZ84" s="58"/>
      <c r="DA84" s="59"/>
      <c r="DB84" s="95">
        <f t="shared" si="21"/>
        <v>0</v>
      </c>
      <c r="DC84" s="123">
        <f t="shared" si="22"/>
        <v>0</v>
      </c>
      <c r="DD84" s="123">
        <f t="shared" si="23"/>
        <v>0</v>
      </c>
      <c r="DE84" s="123">
        <f t="shared" si="24"/>
        <v>0</v>
      </c>
      <c r="DF84" s="123">
        <f t="shared" si="25"/>
        <v>0</v>
      </c>
      <c r="DG84" s="123">
        <f t="shared" si="26"/>
        <v>0</v>
      </c>
      <c r="DH84" s="128">
        <f t="shared" si="27"/>
        <v>0</v>
      </c>
      <c r="DI84" s="128">
        <f t="shared" si="28"/>
        <v>0</v>
      </c>
      <c r="DJ84" s="128">
        <f t="shared" si="29"/>
        <v>0</v>
      </c>
      <c r="DK84" s="128">
        <f t="shared" si="30"/>
        <v>0</v>
      </c>
      <c r="DL84" s="128">
        <f t="shared" si="31"/>
        <v>0</v>
      </c>
    </row>
    <row r="85" spans="1:116" x14ac:dyDescent="0.2">
      <c r="A85" s="78"/>
      <c r="B85" s="79" t="str">
        <f t="shared" si="20"/>
        <v/>
      </c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  <c r="BH85" s="80"/>
      <c r="BI85" s="80"/>
      <c r="BJ85" s="80"/>
      <c r="BK85" s="80"/>
      <c r="BL85" s="80"/>
      <c r="BM85" s="80"/>
      <c r="BN85" s="80"/>
      <c r="BO85" s="80"/>
      <c r="BP85" s="80"/>
      <c r="BQ85" s="80"/>
      <c r="BR85" s="80"/>
      <c r="BS85" s="80"/>
      <c r="BT85" s="80"/>
      <c r="BU85" s="80"/>
      <c r="BV85" s="80"/>
      <c r="BW85" s="80"/>
      <c r="BX85" s="80"/>
      <c r="BY85" s="80"/>
      <c r="BZ85" s="80"/>
      <c r="CA85" s="80"/>
      <c r="CB85" s="80"/>
      <c r="CC85" s="80"/>
      <c r="CD85" s="80"/>
      <c r="CE85" s="80"/>
      <c r="CF85" s="80"/>
      <c r="CG85" s="80"/>
      <c r="CH85" s="80"/>
      <c r="CI85" s="80"/>
      <c r="CJ85" s="80"/>
      <c r="CK85" s="80"/>
      <c r="CL85" s="80"/>
      <c r="CM85" s="80"/>
      <c r="CN85" s="80"/>
      <c r="CO85" s="80"/>
      <c r="CP85" s="80"/>
      <c r="CQ85" s="80"/>
      <c r="CR85" s="80"/>
      <c r="CS85" s="80"/>
      <c r="CT85" s="80"/>
      <c r="CU85" s="80"/>
      <c r="CV85" s="80"/>
      <c r="CW85" s="80"/>
      <c r="CX85" s="80"/>
      <c r="CY85" s="80"/>
      <c r="CZ85" s="80"/>
      <c r="DA85" s="81"/>
      <c r="DB85" s="96">
        <f t="shared" si="21"/>
        <v>0</v>
      </c>
      <c r="DC85" s="124">
        <f t="shared" si="22"/>
        <v>0</v>
      </c>
      <c r="DD85" s="124">
        <f t="shared" si="23"/>
        <v>0</v>
      </c>
      <c r="DE85" s="124">
        <f t="shared" si="24"/>
        <v>0</v>
      </c>
      <c r="DF85" s="124">
        <f t="shared" si="25"/>
        <v>0</v>
      </c>
      <c r="DG85" s="124">
        <f t="shared" si="26"/>
        <v>0</v>
      </c>
      <c r="DH85" s="129">
        <f t="shared" si="27"/>
        <v>0</v>
      </c>
      <c r="DI85" s="129">
        <f t="shared" si="28"/>
        <v>0</v>
      </c>
      <c r="DJ85" s="129">
        <f t="shared" si="29"/>
        <v>0</v>
      </c>
      <c r="DK85" s="129">
        <f t="shared" si="30"/>
        <v>0</v>
      </c>
      <c r="DL85" s="129">
        <f t="shared" si="31"/>
        <v>0</v>
      </c>
    </row>
    <row r="86" spans="1:116" x14ac:dyDescent="0.2">
      <c r="A86" s="64"/>
      <c r="B86" s="65" t="str">
        <f t="shared" si="20"/>
        <v/>
      </c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  <c r="CK86" s="66"/>
      <c r="CL86" s="66"/>
      <c r="CM86" s="66"/>
      <c r="CN86" s="66"/>
      <c r="CO86" s="66"/>
      <c r="CP86" s="66"/>
      <c r="CQ86" s="66"/>
      <c r="CR86" s="66"/>
      <c r="CS86" s="66"/>
      <c r="CT86" s="66"/>
      <c r="CU86" s="66"/>
      <c r="CV86" s="66"/>
      <c r="CW86" s="66"/>
      <c r="CX86" s="66"/>
      <c r="CY86" s="66"/>
      <c r="CZ86" s="66"/>
      <c r="DA86" s="67"/>
      <c r="DB86" s="94">
        <f t="shared" si="21"/>
        <v>0</v>
      </c>
      <c r="DC86" s="122">
        <f t="shared" si="22"/>
        <v>0</v>
      </c>
      <c r="DD86" s="122">
        <f t="shared" si="23"/>
        <v>0</v>
      </c>
      <c r="DE86" s="122">
        <f t="shared" si="24"/>
        <v>0</v>
      </c>
      <c r="DF86" s="122">
        <f t="shared" si="25"/>
        <v>0</v>
      </c>
      <c r="DG86" s="122">
        <f t="shared" si="26"/>
        <v>0</v>
      </c>
      <c r="DH86" s="127">
        <f t="shared" si="27"/>
        <v>0</v>
      </c>
      <c r="DI86" s="127">
        <f t="shared" si="28"/>
        <v>0</v>
      </c>
      <c r="DJ86" s="127">
        <f t="shared" si="29"/>
        <v>0</v>
      </c>
      <c r="DK86" s="127">
        <f t="shared" si="30"/>
        <v>0</v>
      </c>
      <c r="DL86" s="127">
        <f t="shared" si="31"/>
        <v>0</v>
      </c>
    </row>
    <row r="87" spans="1:116" x14ac:dyDescent="0.2">
      <c r="A87" s="64"/>
      <c r="B87" s="65" t="str">
        <f t="shared" si="20"/>
        <v/>
      </c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7"/>
      <c r="DB87" s="94">
        <f t="shared" si="21"/>
        <v>0</v>
      </c>
      <c r="DC87" s="122">
        <f t="shared" si="22"/>
        <v>0</v>
      </c>
      <c r="DD87" s="122">
        <f t="shared" si="23"/>
        <v>0</v>
      </c>
      <c r="DE87" s="122">
        <f t="shared" si="24"/>
        <v>0</v>
      </c>
      <c r="DF87" s="122">
        <f t="shared" si="25"/>
        <v>0</v>
      </c>
      <c r="DG87" s="122">
        <f t="shared" si="26"/>
        <v>0</v>
      </c>
      <c r="DH87" s="127">
        <f t="shared" si="27"/>
        <v>0</v>
      </c>
      <c r="DI87" s="127">
        <f t="shared" si="28"/>
        <v>0</v>
      </c>
      <c r="DJ87" s="127">
        <f t="shared" si="29"/>
        <v>0</v>
      </c>
      <c r="DK87" s="127">
        <f t="shared" si="30"/>
        <v>0</v>
      </c>
      <c r="DL87" s="127">
        <f t="shared" si="31"/>
        <v>0</v>
      </c>
    </row>
    <row r="88" spans="1:116" x14ac:dyDescent="0.2">
      <c r="A88" s="64"/>
      <c r="B88" s="65" t="str">
        <f t="shared" si="20"/>
        <v/>
      </c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6"/>
      <c r="BT88" s="66"/>
      <c r="BU88" s="66"/>
      <c r="BV88" s="66"/>
      <c r="BW88" s="66"/>
      <c r="BX88" s="66"/>
      <c r="BY88" s="66"/>
      <c r="BZ88" s="66"/>
      <c r="CA88" s="66"/>
      <c r="CB88" s="66"/>
      <c r="CC88" s="66"/>
      <c r="CD88" s="66"/>
      <c r="CE88" s="66"/>
      <c r="CF88" s="66"/>
      <c r="CG88" s="66"/>
      <c r="CH88" s="66"/>
      <c r="CI88" s="66"/>
      <c r="CJ88" s="66"/>
      <c r="CK88" s="66"/>
      <c r="CL88" s="66"/>
      <c r="CM88" s="66"/>
      <c r="CN88" s="66"/>
      <c r="CO88" s="66"/>
      <c r="CP88" s="66"/>
      <c r="CQ88" s="66"/>
      <c r="CR88" s="66"/>
      <c r="CS88" s="66"/>
      <c r="CT88" s="66"/>
      <c r="CU88" s="66"/>
      <c r="CV88" s="66"/>
      <c r="CW88" s="66"/>
      <c r="CX88" s="66"/>
      <c r="CY88" s="66"/>
      <c r="CZ88" s="66"/>
      <c r="DA88" s="67"/>
      <c r="DB88" s="94">
        <f t="shared" si="21"/>
        <v>0</v>
      </c>
      <c r="DC88" s="122">
        <f t="shared" si="22"/>
        <v>0</v>
      </c>
      <c r="DD88" s="122">
        <f t="shared" si="23"/>
        <v>0</v>
      </c>
      <c r="DE88" s="122">
        <f t="shared" si="24"/>
        <v>0</v>
      </c>
      <c r="DF88" s="122">
        <f t="shared" si="25"/>
        <v>0</v>
      </c>
      <c r="DG88" s="122">
        <f t="shared" si="26"/>
        <v>0</v>
      </c>
      <c r="DH88" s="127">
        <f t="shared" si="27"/>
        <v>0</v>
      </c>
      <c r="DI88" s="127">
        <f t="shared" si="28"/>
        <v>0</v>
      </c>
      <c r="DJ88" s="127">
        <f t="shared" si="29"/>
        <v>0</v>
      </c>
      <c r="DK88" s="127">
        <f t="shared" si="30"/>
        <v>0</v>
      </c>
      <c r="DL88" s="127">
        <f t="shared" si="31"/>
        <v>0</v>
      </c>
    </row>
    <row r="89" spans="1:116" x14ac:dyDescent="0.2">
      <c r="A89" s="68"/>
      <c r="B89" s="69" t="str">
        <f t="shared" si="20"/>
        <v/>
      </c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  <c r="BI89" s="70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70"/>
      <c r="BX89" s="70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70"/>
      <c r="CM89" s="70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71"/>
      <c r="DB89" s="95">
        <f t="shared" si="21"/>
        <v>0</v>
      </c>
      <c r="DC89" s="123">
        <f t="shared" si="22"/>
        <v>0</v>
      </c>
      <c r="DD89" s="123">
        <f t="shared" si="23"/>
        <v>0</v>
      </c>
      <c r="DE89" s="123">
        <f t="shared" si="24"/>
        <v>0</v>
      </c>
      <c r="DF89" s="123">
        <f t="shared" si="25"/>
        <v>0</v>
      </c>
      <c r="DG89" s="123">
        <f t="shared" si="26"/>
        <v>0</v>
      </c>
      <c r="DH89" s="128">
        <f t="shared" si="27"/>
        <v>0</v>
      </c>
      <c r="DI89" s="128">
        <f t="shared" si="28"/>
        <v>0</v>
      </c>
      <c r="DJ89" s="128">
        <f t="shared" si="29"/>
        <v>0</v>
      </c>
      <c r="DK89" s="128">
        <f t="shared" si="30"/>
        <v>0</v>
      </c>
      <c r="DL89" s="128">
        <f t="shared" si="31"/>
        <v>0</v>
      </c>
    </row>
    <row r="90" spans="1:116" x14ac:dyDescent="0.2">
      <c r="A90" s="52"/>
      <c r="B90" s="53" t="str">
        <f t="shared" si="20"/>
        <v/>
      </c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  <c r="CG90" s="54"/>
      <c r="CH90" s="54"/>
      <c r="CI90" s="54"/>
      <c r="CJ90" s="54"/>
      <c r="CK90" s="54"/>
      <c r="CL90" s="54"/>
      <c r="CM90" s="54"/>
      <c r="CN90" s="54"/>
      <c r="CO90" s="54"/>
      <c r="CP90" s="54"/>
      <c r="CQ90" s="54"/>
      <c r="CR90" s="54"/>
      <c r="CS90" s="54"/>
      <c r="CT90" s="54"/>
      <c r="CU90" s="54"/>
      <c r="CV90" s="54"/>
      <c r="CW90" s="54"/>
      <c r="CX90" s="54"/>
      <c r="CY90" s="54"/>
      <c r="CZ90" s="54"/>
      <c r="DA90" s="55"/>
      <c r="DB90" s="96">
        <f t="shared" si="21"/>
        <v>0</v>
      </c>
      <c r="DC90" s="124">
        <f t="shared" si="22"/>
        <v>0</v>
      </c>
      <c r="DD90" s="124">
        <f t="shared" si="23"/>
        <v>0</v>
      </c>
      <c r="DE90" s="124">
        <f t="shared" si="24"/>
        <v>0</v>
      </c>
      <c r="DF90" s="124">
        <f t="shared" si="25"/>
        <v>0</v>
      </c>
      <c r="DG90" s="124">
        <f t="shared" si="26"/>
        <v>0</v>
      </c>
      <c r="DH90" s="129">
        <f t="shared" si="27"/>
        <v>0</v>
      </c>
      <c r="DI90" s="129">
        <f t="shared" si="28"/>
        <v>0</v>
      </c>
      <c r="DJ90" s="129">
        <f t="shared" si="29"/>
        <v>0</v>
      </c>
      <c r="DK90" s="129">
        <f t="shared" si="30"/>
        <v>0</v>
      </c>
      <c r="DL90" s="129">
        <f t="shared" si="31"/>
        <v>0</v>
      </c>
    </row>
    <row r="91" spans="1:116" x14ac:dyDescent="0.2">
      <c r="A91" s="48"/>
      <c r="B91" s="49" t="str">
        <f t="shared" si="20"/>
        <v/>
      </c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0"/>
      <c r="BO91" s="50"/>
      <c r="BP91" s="50"/>
      <c r="BQ91" s="50"/>
      <c r="BR91" s="50"/>
      <c r="BS91" s="50"/>
      <c r="BT91" s="50"/>
      <c r="BU91" s="50"/>
      <c r="BV91" s="50"/>
      <c r="BW91" s="50"/>
      <c r="BX91" s="50"/>
      <c r="BY91" s="50"/>
      <c r="BZ91" s="50"/>
      <c r="CA91" s="50"/>
      <c r="CB91" s="50"/>
      <c r="CC91" s="50"/>
      <c r="CD91" s="50"/>
      <c r="CE91" s="50"/>
      <c r="CF91" s="50"/>
      <c r="CG91" s="50"/>
      <c r="CH91" s="50"/>
      <c r="CI91" s="50"/>
      <c r="CJ91" s="50"/>
      <c r="CK91" s="50"/>
      <c r="CL91" s="50"/>
      <c r="CM91" s="50"/>
      <c r="CN91" s="50"/>
      <c r="CO91" s="50"/>
      <c r="CP91" s="50"/>
      <c r="CQ91" s="50"/>
      <c r="CR91" s="50"/>
      <c r="CS91" s="50"/>
      <c r="CT91" s="50"/>
      <c r="CU91" s="50"/>
      <c r="CV91" s="50"/>
      <c r="CW91" s="50"/>
      <c r="CX91" s="50"/>
      <c r="CY91" s="50"/>
      <c r="CZ91" s="50"/>
      <c r="DA91" s="51"/>
      <c r="DB91" s="94">
        <f t="shared" si="21"/>
        <v>0</v>
      </c>
      <c r="DC91" s="122">
        <f t="shared" si="22"/>
        <v>0</v>
      </c>
      <c r="DD91" s="122">
        <f t="shared" si="23"/>
        <v>0</v>
      </c>
      <c r="DE91" s="122">
        <f t="shared" si="24"/>
        <v>0</v>
      </c>
      <c r="DF91" s="122">
        <f t="shared" si="25"/>
        <v>0</v>
      </c>
      <c r="DG91" s="122">
        <f t="shared" si="26"/>
        <v>0</v>
      </c>
      <c r="DH91" s="127">
        <f t="shared" si="27"/>
        <v>0</v>
      </c>
      <c r="DI91" s="127">
        <f t="shared" si="28"/>
        <v>0</v>
      </c>
      <c r="DJ91" s="127">
        <f t="shared" si="29"/>
        <v>0</v>
      </c>
      <c r="DK91" s="127">
        <f t="shared" si="30"/>
        <v>0</v>
      </c>
      <c r="DL91" s="127">
        <f t="shared" si="31"/>
        <v>0</v>
      </c>
    </row>
    <row r="92" spans="1:116" x14ac:dyDescent="0.2">
      <c r="A92" s="48"/>
      <c r="B92" s="49" t="str">
        <f t="shared" si="20"/>
        <v/>
      </c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0"/>
      <c r="BX92" s="50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0"/>
      <c r="CM92" s="50"/>
      <c r="CN92" s="50"/>
      <c r="CO92" s="50"/>
      <c r="CP92" s="50"/>
      <c r="CQ92" s="50"/>
      <c r="CR92" s="50"/>
      <c r="CS92" s="50"/>
      <c r="CT92" s="50"/>
      <c r="CU92" s="50"/>
      <c r="CV92" s="50"/>
      <c r="CW92" s="50"/>
      <c r="CX92" s="50"/>
      <c r="CY92" s="50"/>
      <c r="CZ92" s="50"/>
      <c r="DA92" s="51"/>
      <c r="DB92" s="94">
        <f t="shared" si="21"/>
        <v>0</v>
      </c>
      <c r="DC92" s="122">
        <f t="shared" si="22"/>
        <v>0</v>
      </c>
      <c r="DD92" s="122">
        <f t="shared" si="23"/>
        <v>0</v>
      </c>
      <c r="DE92" s="122">
        <f t="shared" si="24"/>
        <v>0</v>
      </c>
      <c r="DF92" s="122">
        <f t="shared" si="25"/>
        <v>0</v>
      </c>
      <c r="DG92" s="122">
        <f t="shared" si="26"/>
        <v>0</v>
      </c>
      <c r="DH92" s="127">
        <f t="shared" si="27"/>
        <v>0</v>
      </c>
      <c r="DI92" s="127">
        <f t="shared" si="28"/>
        <v>0</v>
      </c>
      <c r="DJ92" s="127">
        <f t="shared" si="29"/>
        <v>0</v>
      </c>
      <c r="DK92" s="127">
        <f t="shared" si="30"/>
        <v>0</v>
      </c>
      <c r="DL92" s="127">
        <f t="shared" si="31"/>
        <v>0</v>
      </c>
    </row>
    <row r="93" spans="1:116" x14ac:dyDescent="0.2">
      <c r="A93" s="48"/>
      <c r="B93" s="49" t="str">
        <f t="shared" si="20"/>
        <v/>
      </c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0"/>
      <c r="BX93" s="50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  <c r="CJ93" s="50"/>
      <c r="CK93" s="50"/>
      <c r="CL93" s="50"/>
      <c r="CM93" s="50"/>
      <c r="CN93" s="50"/>
      <c r="CO93" s="50"/>
      <c r="CP93" s="50"/>
      <c r="CQ93" s="50"/>
      <c r="CR93" s="50"/>
      <c r="CS93" s="50"/>
      <c r="CT93" s="50"/>
      <c r="CU93" s="50"/>
      <c r="CV93" s="50"/>
      <c r="CW93" s="50"/>
      <c r="CX93" s="50"/>
      <c r="CY93" s="50"/>
      <c r="CZ93" s="50"/>
      <c r="DA93" s="51"/>
      <c r="DB93" s="94">
        <f t="shared" si="21"/>
        <v>0</v>
      </c>
      <c r="DC93" s="122">
        <f t="shared" si="22"/>
        <v>0</v>
      </c>
      <c r="DD93" s="122">
        <f t="shared" si="23"/>
        <v>0</v>
      </c>
      <c r="DE93" s="122">
        <f t="shared" si="24"/>
        <v>0</v>
      </c>
      <c r="DF93" s="122">
        <f t="shared" si="25"/>
        <v>0</v>
      </c>
      <c r="DG93" s="122">
        <f t="shared" si="26"/>
        <v>0</v>
      </c>
      <c r="DH93" s="127">
        <f t="shared" si="27"/>
        <v>0</v>
      </c>
      <c r="DI93" s="127">
        <f t="shared" si="28"/>
        <v>0</v>
      </c>
      <c r="DJ93" s="127">
        <f t="shared" si="29"/>
        <v>0</v>
      </c>
      <c r="DK93" s="127">
        <f t="shared" si="30"/>
        <v>0</v>
      </c>
      <c r="DL93" s="127">
        <f t="shared" si="31"/>
        <v>0</v>
      </c>
    </row>
    <row r="94" spans="1:116" x14ac:dyDescent="0.2">
      <c r="A94" s="56"/>
      <c r="B94" s="57" t="str">
        <f t="shared" si="20"/>
        <v/>
      </c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58"/>
      <c r="BN94" s="58"/>
      <c r="BO94" s="58"/>
      <c r="BP94" s="58"/>
      <c r="BQ94" s="58"/>
      <c r="BR94" s="58"/>
      <c r="BS94" s="58"/>
      <c r="BT94" s="58"/>
      <c r="BU94" s="58"/>
      <c r="BV94" s="58"/>
      <c r="BW94" s="58"/>
      <c r="BX94" s="58"/>
      <c r="BY94" s="58"/>
      <c r="BZ94" s="58"/>
      <c r="CA94" s="58"/>
      <c r="CB94" s="58"/>
      <c r="CC94" s="58"/>
      <c r="CD94" s="58"/>
      <c r="CE94" s="58"/>
      <c r="CF94" s="58"/>
      <c r="CG94" s="58"/>
      <c r="CH94" s="58"/>
      <c r="CI94" s="58"/>
      <c r="CJ94" s="58"/>
      <c r="CK94" s="58"/>
      <c r="CL94" s="58"/>
      <c r="CM94" s="58"/>
      <c r="CN94" s="58"/>
      <c r="CO94" s="58"/>
      <c r="CP94" s="58"/>
      <c r="CQ94" s="58"/>
      <c r="CR94" s="58"/>
      <c r="CS94" s="58"/>
      <c r="CT94" s="58"/>
      <c r="CU94" s="58"/>
      <c r="CV94" s="58"/>
      <c r="CW94" s="58"/>
      <c r="CX94" s="58"/>
      <c r="CY94" s="58"/>
      <c r="CZ94" s="58"/>
      <c r="DA94" s="59"/>
      <c r="DB94" s="95">
        <f t="shared" si="21"/>
        <v>0</v>
      </c>
      <c r="DC94" s="123">
        <f t="shared" si="22"/>
        <v>0</v>
      </c>
      <c r="DD94" s="123">
        <f t="shared" si="23"/>
        <v>0</v>
      </c>
      <c r="DE94" s="123">
        <f t="shared" si="24"/>
        <v>0</v>
      </c>
      <c r="DF94" s="123">
        <f t="shared" si="25"/>
        <v>0</v>
      </c>
      <c r="DG94" s="123">
        <f t="shared" si="26"/>
        <v>0</v>
      </c>
      <c r="DH94" s="128">
        <f t="shared" si="27"/>
        <v>0</v>
      </c>
      <c r="DI94" s="128">
        <f t="shared" si="28"/>
        <v>0</v>
      </c>
      <c r="DJ94" s="128">
        <f t="shared" si="29"/>
        <v>0</v>
      </c>
      <c r="DK94" s="128">
        <f t="shared" si="30"/>
        <v>0</v>
      </c>
      <c r="DL94" s="128">
        <f t="shared" si="31"/>
        <v>0</v>
      </c>
    </row>
    <row r="95" spans="1:116" x14ac:dyDescent="0.2">
      <c r="A95" s="78"/>
      <c r="B95" s="79" t="str">
        <f t="shared" si="20"/>
        <v/>
      </c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  <c r="AV95" s="80"/>
      <c r="AW95" s="80"/>
      <c r="AX95" s="80"/>
      <c r="AY95" s="80"/>
      <c r="AZ95" s="80"/>
      <c r="BA95" s="80"/>
      <c r="BB95" s="80"/>
      <c r="BC95" s="80"/>
      <c r="BD95" s="80"/>
      <c r="BE95" s="80"/>
      <c r="BF95" s="80"/>
      <c r="BG95" s="80"/>
      <c r="BH95" s="80"/>
      <c r="BI95" s="80"/>
      <c r="BJ95" s="80"/>
      <c r="BK95" s="80"/>
      <c r="BL95" s="80"/>
      <c r="BM95" s="80"/>
      <c r="BN95" s="80"/>
      <c r="BO95" s="80"/>
      <c r="BP95" s="80"/>
      <c r="BQ95" s="80"/>
      <c r="BR95" s="80"/>
      <c r="BS95" s="80"/>
      <c r="BT95" s="80"/>
      <c r="BU95" s="80"/>
      <c r="BV95" s="80"/>
      <c r="BW95" s="80"/>
      <c r="BX95" s="80"/>
      <c r="BY95" s="80"/>
      <c r="BZ95" s="80"/>
      <c r="CA95" s="80"/>
      <c r="CB95" s="80"/>
      <c r="CC95" s="80"/>
      <c r="CD95" s="80"/>
      <c r="CE95" s="80"/>
      <c r="CF95" s="80"/>
      <c r="CG95" s="80"/>
      <c r="CH95" s="80"/>
      <c r="CI95" s="80"/>
      <c r="CJ95" s="80"/>
      <c r="CK95" s="80"/>
      <c r="CL95" s="80"/>
      <c r="CM95" s="80"/>
      <c r="CN95" s="80"/>
      <c r="CO95" s="80"/>
      <c r="CP95" s="80"/>
      <c r="CQ95" s="80"/>
      <c r="CR95" s="80"/>
      <c r="CS95" s="80"/>
      <c r="CT95" s="80"/>
      <c r="CU95" s="80"/>
      <c r="CV95" s="80"/>
      <c r="CW95" s="80"/>
      <c r="CX95" s="80"/>
      <c r="CY95" s="80"/>
      <c r="CZ95" s="80"/>
      <c r="DA95" s="81"/>
      <c r="DB95" s="96">
        <f t="shared" si="21"/>
        <v>0</v>
      </c>
      <c r="DC95" s="124">
        <f t="shared" si="22"/>
        <v>0</v>
      </c>
      <c r="DD95" s="124">
        <f t="shared" si="23"/>
        <v>0</v>
      </c>
      <c r="DE95" s="124">
        <f t="shared" si="24"/>
        <v>0</v>
      </c>
      <c r="DF95" s="124">
        <f t="shared" si="25"/>
        <v>0</v>
      </c>
      <c r="DG95" s="124">
        <f t="shared" si="26"/>
        <v>0</v>
      </c>
      <c r="DH95" s="129">
        <f t="shared" si="27"/>
        <v>0</v>
      </c>
      <c r="DI95" s="129">
        <f t="shared" si="28"/>
        <v>0</v>
      </c>
      <c r="DJ95" s="129">
        <f t="shared" si="29"/>
        <v>0</v>
      </c>
      <c r="DK95" s="129">
        <f t="shared" si="30"/>
        <v>0</v>
      </c>
      <c r="DL95" s="129">
        <f t="shared" si="31"/>
        <v>0</v>
      </c>
    </row>
    <row r="96" spans="1:116" x14ac:dyDescent="0.2">
      <c r="A96" s="64"/>
      <c r="B96" s="65" t="str">
        <f t="shared" si="20"/>
        <v/>
      </c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  <c r="BH96" s="66"/>
      <c r="BI96" s="66"/>
      <c r="BJ96" s="66"/>
      <c r="BK96" s="66"/>
      <c r="BL96" s="66"/>
      <c r="BM96" s="66"/>
      <c r="BN96" s="66"/>
      <c r="BO96" s="66"/>
      <c r="BP96" s="66"/>
      <c r="BQ96" s="66"/>
      <c r="BR96" s="66"/>
      <c r="BS96" s="66"/>
      <c r="BT96" s="66"/>
      <c r="BU96" s="66"/>
      <c r="BV96" s="66"/>
      <c r="BW96" s="66"/>
      <c r="BX96" s="66"/>
      <c r="BY96" s="66"/>
      <c r="BZ96" s="66"/>
      <c r="CA96" s="66"/>
      <c r="CB96" s="66"/>
      <c r="CC96" s="66"/>
      <c r="CD96" s="66"/>
      <c r="CE96" s="66"/>
      <c r="CF96" s="66"/>
      <c r="CG96" s="66"/>
      <c r="CH96" s="66"/>
      <c r="CI96" s="66"/>
      <c r="CJ96" s="66"/>
      <c r="CK96" s="66"/>
      <c r="CL96" s="66"/>
      <c r="CM96" s="66"/>
      <c r="CN96" s="66"/>
      <c r="CO96" s="66"/>
      <c r="CP96" s="66"/>
      <c r="CQ96" s="66"/>
      <c r="CR96" s="66"/>
      <c r="CS96" s="66"/>
      <c r="CT96" s="66"/>
      <c r="CU96" s="66"/>
      <c r="CV96" s="66"/>
      <c r="CW96" s="66"/>
      <c r="CX96" s="66"/>
      <c r="CY96" s="66"/>
      <c r="CZ96" s="66"/>
      <c r="DA96" s="67"/>
      <c r="DB96" s="94">
        <f t="shared" si="21"/>
        <v>0</v>
      </c>
      <c r="DC96" s="122">
        <f t="shared" si="22"/>
        <v>0</v>
      </c>
      <c r="DD96" s="122">
        <f t="shared" si="23"/>
        <v>0</v>
      </c>
      <c r="DE96" s="122">
        <f t="shared" si="24"/>
        <v>0</v>
      </c>
      <c r="DF96" s="122">
        <f t="shared" si="25"/>
        <v>0</v>
      </c>
      <c r="DG96" s="122">
        <f t="shared" si="26"/>
        <v>0</v>
      </c>
      <c r="DH96" s="127">
        <f t="shared" si="27"/>
        <v>0</v>
      </c>
      <c r="DI96" s="127">
        <f t="shared" si="28"/>
        <v>0</v>
      </c>
      <c r="DJ96" s="127">
        <f t="shared" si="29"/>
        <v>0</v>
      </c>
      <c r="DK96" s="127">
        <f t="shared" si="30"/>
        <v>0</v>
      </c>
      <c r="DL96" s="127">
        <f t="shared" si="31"/>
        <v>0</v>
      </c>
    </row>
    <row r="97" spans="1:116" x14ac:dyDescent="0.2">
      <c r="A97" s="64"/>
      <c r="B97" s="65" t="str">
        <f t="shared" si="20"/>
        <v/>
      </c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  <c r="BH97" s="66"/>
      <c r="BI97" s="66"/>
      <c r="BJ97" s="66"/>
      <c r="BK97" s="66"/>
      <c r="BL97" s="66"/>
      <c r="BM97" s="66"/>
      <c r="BN97" s="66"/>
      <c r="BO97" s="66"/>
      <c r="BP97" s="66"/>
      <c r="BQ97" s="66"/>
      <c r="BR97" s="66"/>
      <c r="BS97" s="66"/>
      <c r="BT97" s="66"/>
      <c r="BU97" s="66"/>
      <c r="BV97" s="66"/>
      <c r="BW97" s="66"/>
      <c r="BX97" s="66"/>
      <c r="BY97" s="66"/>
      <c r="BZ97" s="66"/>
      <c r="CA97" s="66"/>
      <c r="CB97" s="66"/>
      <c r="CC97" s="66"/>
      <c r="CD97" s="66"/>
      <c r="CE97" s="66"/>
      <c r="CF97" s="66"/>
      <c r="CG97" s="66"/>
      <c r="CH97" s="66"/>
      <c r="CI97" s="66"/>
      <c r="CJ97" s="66"/>
      <c r="CK97" s="66"/>
      <c r="CL97" s="66"/>
      <c r="CM97" s="66"/>
      <c r="CN97" s="66"/>
      <c r="CO97" s="66"/>
      <c r="CP97" s="66"/>
      <c r="CQ97" s="66"/>
      <c r="CR97" s="66"/>
      <c r="CS97" s="66"/>
      <c r="CT97" s="66"/>
      <c r="CU97" s="66"/>
      <c r="CV97" s="66"/>
      <c r="CW97" s="66"/>
      <c r="CX97" s="66"/>
      <c r="CY97" s="66"/>
      <c r="CZ97" s="66"/>
      <c r="DA97" s="67"/>
      <c r="DB97" s="94">
        <f t="shared" si="21"/>
        <v>0</v>
      </c>
      <c r="DC97" s="122">
        <f t="shared" si="22"/>
        <v>0</v>
      </c>
      <c r="DD97" s="122">
        <f t="shared" si="23"/>
        <v>0</v>
      </c>
      <c r="DE97" s="122">
        <f t="shared" si="24"/>
        <v>0</v>
      </c>
      <c r="DF97" s="122">
        <f t="shared" si="25"/>
        <v>0</v>
      </c>
      <c r="DG97" s="122">
        <f t="shared" si="26"/>
        <v>0</v>
      </c>
      <c r="DH97" s="127">
        <f t="shared" si="27"/>
        <v>0</v>
      </c>
      <c r="DI97" s="127">
        <f t="shared" si="28"/>
        <v>0</v>
      </c>
      <c r="DJ97" s="127">
        <f t="shared" si="29"/>
        <v>0</v>
      </c>
      <c r="DK97" s="127">
        <f t="shared" si="30"/>
        <v>0</v>
      </c>
      <c r="DL97" s="127">
        <f t="shared" si="31"/>
        <v>0</v>
      </c>
    </row>
    <row r="98" spans="1:116" x14ac:dyDescent="0.2">
      <c r="A98" s="64"/>
      <c r="B98" s="65" t="str">
        <f t="shared" si="20"/>
        <v/>
      </c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  <c r="BH98" s="66"/>
      <c r="BI98" s="66"/>
      <c r="BJ98" s="66"/>
      <c r="BK98" s="66"/>
      <c r="BL98" s="66"/>
      <c r="BM98" s="66"/>
      <c r="BN98" s="66"/>
      <c r="BO98" s="66"/>
      <c r="BP98" s="66"/>
      <c r="BQ98" s="66"/>
      <c r="BR98" s="66"/>
      <c r="BS98" s="66"/>
      <c r="BT98" s="66"/>
      <c r="BU98" s="66"/>
      <c r="BV98" s="66"/>
      <c r="BW98" s="66"/>
      <c r="BX98" s="66"/>
      <c r="BY98" s="66"/>
      <c r="BZ98" s="66"/>
      <c r="CA98" s="66"/>
      <c r="CB98" s="66"/>
      <c r="CC98" s="66"/>
      <c r="CD98" s="66"/>
      <c r="CE98" s="66"/>
      <c r="CF98" s="66"/>
      <c r="CG98" s="66"/>
      <c r="CH98" s="66"/>
      <c r="CI98" s="66"/>
      <c r="CJ98" s="66"/>
      <c r="CK98" s="66"/>
      <c r="CL98" s="66"/>
      <c r="CM98" s="66"/>
      <c r="CN98" s="66"/>
      <c r="CO98" s="66"/>
      <c r="CP98" s="66"/>
      <c r="CQ98" s="66"/>
      <c r="CR98" s="66"/>
      <c r="CS98" s="66"/>
      <c r="CT98" s="66"/>
      <c r="CU98" s="66"/>
      <c r="CV98" s="66"/>
      <c r="CW98" s="66"/>
      <c r="CX98" s="66"/>
      <c r="CY98" s="66"/>
      <c r="CZ98" s="66"/>
      <c r="DA98" s="67"/>
      <c r="DB98" s="94">
        <f t="shared" si="21"/>
        <v>0</v>
      </c>
      <c r="DC98" s="122">
        <f t="shared" si="22"/>
        <v>0</v>
      </c>
      <c r="DD98" s="122">
        <f t="shared" si="23"/>
        <v>0</v>
      </c>
      <c r="DE98" s="122">
        <f t="shared" si="24"/>
        <v>0</v>
      </c>
      <c r="DF98" s="122">
        <f t="shared" si="25"/>
        <v>0</v>
      </c>
      <c r="DG98" s="122">
        <f t="shared" si="26"/>
        <v>0</v>
      </c>
      <c r="DH98" s="127">
        <f t="shared" si="27"/>
        <v>0</v>
      </c>
      <c r="DI98" s="127">
        <f t="shared" si="28"/>
        <v>0</v>
      </c>
      <c r="DJ98" s="127">
        <f t="shared" si="29"/>
        <v>0</v>
      </c>
      <c r="DK98" s="127">
        <f t="shared" si="30"/>
        <v>0</v>
      </c>
      <c r="DL98" s="127">
        <f t="shared" si="31"/>
        <v>0</v>
      </c>
    </row>
    <row r="99" spans="1:116" ht="13.5" thickBot="1" x14ac:dyDescent="0.25">
      <c r="A99" s="82"/>
      <c r="B99" s="83" t="str">
        <f t="shared" si="20"/>
        <v/>
      </c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84"/>
      <c r="BC99" s="84"/>
      <c r="BD99" s="84"/>
      <c r="BE99" s="84"/>
      <c r="BF99" s="84"/>
      <c r="BG99" s="84"/>
      <c r="BH99" s="84"/>
      <c r="BI99" s="84"/>
      <c r="BJ99" s="84"/>
      <c r="BK99" s="84"/>
      <c r="BL99" s="84"/>
      <c r="BM99" s="84"/>
      <c r="BN99" s="84"/>
      <c r="BO99" s="84"/>
      <c r="BP99" s="84"/>
      <c r="BQ99" s="84"/>
      <c r="BR99" s="84"/>
      <c r="BS99" s="84"/>
      <c r="BT99" s="84"/>
      <c r="BU99" s="84"/>
      <c r="BV99" s="84"/>
      <c r="BW99" s="84"/>
      <c r="BX99" s="84"/>
      <c r="BY99" s="84"/>
      <c r="BZ99" s="84"/>
      <c r="CA99" s="84"/>
      <c r="CB99" s="84"/>
      <c r="CC99" s="84"/>
      <c r="CD99" s="84"/>
      <c r="CE99" s="84"/>
      <c r="CF99" s="84"/>
      <c r="CG99" s="84"/>
      <c r="CH99" s="84"/>
      <c r="CI99" s="84"/>
      <c r="CJ99" s="84"/>
      <c r="CK99" s="84"/>
      <c r="CL99" s="84"/>
      <c r="CM99" s="84"/>
      <c r="CN99" s="84"/>
      <c r="CO99" s="84"/>
      <c r="CP99" s="84"/>
      <c r="CQ99" s="84"/>
      <c r="CR99" s="84"/>
      <c r="CS99" s="84"/>
      <c r="CT99" s="84"/>
      <c r="CU99" s="84"/>
      <c r="CV99" s="84"/>
      <c r="CW99" s="84"/>
      <c r="CX99" s="84"/>
      <c r="CY99" s="84"/>
      <c r="CZ99" s="84"/>
      <c r="DA99" s="85"/>
      <c r="DB99" s="97">
        <f t="shared" si="21"/>
        <v>0</v>
      </c>
      <c r="DC99" s="125">
        <f t="shared" si="22"/>
        <v>0</v>
      </c>
      <c r="DD99" s="125">
        <f t="shared" si="23"/>
        <v>0</v>
      </c>
      <c r="DE99" s="125">
        <f t="shared" si="24"/>
        <v>0</v>
      </c>
      <c r="DF99" s="125">
        <f t="shared" si="25"/>
        <v>0</v>
      </c>
      <c r="DG99" s="125">
        <f t="shared" si="26"/>
        <v>0</v>
      </c>
      <c r="DH99" s="130">
        <f t="shared" si="27"/>
        <v>0</v>
      </c>
      <c r="DI99" s="130">
        <f t="shared" si="28"/>
        <v>0</v>
      </c>
      <c r="DJ99" s="130">
        <f t="shared" si="29"/>
        <v>0</v>
      </c>
      <c r="DK99" s="130">
        <f t="shared" si="30"/>
        <v>0</v>
      </c>
      <c r="DL99" s="130">
        <f t="shared" si="31"/>
        <v>0</v>
      </c>
    </row>
    <row r="100" spans="1:116" s="4" customFormat="1" ht="13.5" thickBot="1" x14ac:dyDescent="0.25">
      <c r="A100" s="6"/>
      <c r="B100" s="98" t="s">
        <v>100</v>
      </c>
      <c r="C100" s="74">
        <f t="shared" ref="C100:BN100" si="32">SUM(C5:C99)</f>
        <v>0</v>
      </c>
      <c r="D100" s="74">
        <f t="shared" si="32"/>
        <v>0</v>
      </c>
      <c r="E100" s="74">
        <f t="shared" si="32"/>
        <v>1</v>
      </c>
      <c r="F100" s="74">
        <f t="shared" si="32"/>
        <v>0</v>
      </c>
      <c r="G100" s="74">
        <f t="shared" si="32"/>
        <v>2</v>
      </c>
      <c r="H100" s="74">
        <f t="shared" si="32"/>
        <v>2</v>
      </c>
      <c r="I100" s="74">
        <f t="shared" si="32"/>
        <v>0</v>
      </c>
      <c r="J100" s="74">
        <f t="shared" si="32"/>
        <v>0</v>
      </c>
      <c r="K100" s="74">
        <f t="shared" si="32"/>
        <v>0</v>
      </c>
      <c r="L100" s="74">
        <f t="shared" si="32"/>
        <v>0</v>
      </c>
      <c r="M100" s="74">
        <f t="shared" si="32"/>
        <v>0</v>
      </c>
      <c r="N100" s="74">
        <f t="shared" si="32"/>
        <v>0</v>
      </c>
      <c r="O100" s="74">
        <f t="shared" si="32"/>
        <v>0</v>
      </c>
      <c r="P100" s="74">
        <f t="shared" si="32"/>
        <v>0</v>
      </c>
      <c r="Q100" s="74">
        <f t="shared" si="32"/>
        <v>0</v>
      </c>
      <c r="R100" s="74">
        <f t="shared" si="32"/>
        <v>3</v>
      </c>
      <c r="S100" s="74">
        <f t="shared" si="32"/>
        <v>0</v>
      </c>
      <c r="T100" s="74">
        <f t="shared" si="32"/>
        <v>0</v>
      </c>
      <c r="U100" s="74">
        <f t="shared" si="32"/>
        <v>0</v>
      </c>
      <c r="V100" s="74">
        <f t="shared" si="32"/>
        <v>0</v>
      </c>
      <c r="W100" s="74">
        <f t="shared" si="32"/>
        <v>0</v>
      </c>
      <c r="X100" s="74">
        <f t="shared" si="32"/>
        <v>0</v>
      </c>
      <c r="Y100" s="74">
        <f>SUM(Y5:Y99)</f>
        <v>0</v>
      </c>
      <c r="Z100" s="74">
        <f>SUM(Z5:Z99)</f>
        <v>0</v>
      </c>
      <c r="AA100" s="74">
        <f t="shared" si="32"/>
        <v>3</v>
      </c>
      <c r="AB100" s="74">
        <f t="shared" si="32"/>
        <v>0</v>
      </c>
      <c r="AC100" s="74">
        <f t="shared" si="32"/>
        <v>2</v>
      </c>
      <c r="AD100" s="74">
        <f t="shared" si="32"/>
        <v>0</v>
      </c>
      <c r="AE100" s="74">
        <f t="shared" si="32"/>
        <v>4</v>
      </c>
      <c r="AF100" s="74">
        <f t="shared" si="32"/>
        <v>1</v>
      </c>
      <c r="AG100" s="74">
        <f t="shared" si="32"/>
        <v>4</v>
      </c>
      <c r="AH100" s="74">
        <f t="shared" si="32"/>
        <v>0</v>
      </c>
      <c r="AI100" s="74">
        <f t="shared" si="32"/>
        <v>0</v>
      </c>
      <c r="AJ100" s="74">
        <f t="shared" si="32"/>
        <v>0</v>
      </c>
      <c r="AK100" s="74">
        <f t="shared" si="32"/>
        <v>0</v>
      </c>
      <c r="AL100" s="74">
        <f t="shared" si="32"/>
        <v>0</v>
      </c>
      <c r="AM100" s="74">
        <f t="shared" si="32"/>
        <v>1</v>
      </c>
      <c r="AN100" s="74">
        <f t="shared" si="32"/>
        <v>0</v>
      </c>
      <c r="AO100" s="74">
        <f t="shared" si="32"/>
        <v>1</v>
      </c>
      <c r="AP100" s="74">
        <f t="shared" si="32"/>
        <v>0</v>
      </c>
      <c r="AQ100" s="74">
        <f t="shared" si="32"/>
        <v>0</v>
      </c>
      <c r="AR100" s="74">
        <f t="shared" si="32"/>
        <v>0</v>
      </c>
      <c r="AS100" s="74">
        <f t="shared" si="32"/>
        <v>2</v>
      </c>
      <c r="AT100" s="74">
        <f t="shared" si="32"/>
        <v>0</v>
      </c>
      <c r="AU100" s="74">
        <f t="shared" si="32"/>
        <v>12</v>
      </c>
      <c r="AV100" s="74">
        <f t="shared" si="32"/>
        <v>0</v>
      </c>
      <c r="AW100" s="74">
        <f t="shared" si="32"/>
        <v>0</v>
      </c>
      <c r="AX100" s="74">
        <f t="shared" si="32"/>
        <v>0</v>
      </c>
      <c r="AY100" s="74">
        <f t="shared" si="32"/>
        <v>0</v>
      </c>
      <c r="AZ100" s="74">
        <f t="shared" si="32"/>
        <v>0</v>
      </c>
      <c r="BA100" s="74">
        <f t="shared" si="32"/>
        <v>0</v>
      </c>
      <c r="BB100" s="74">
        <f t="shared" si="32"/>
        <v>0</v>
      </c>
      <c r="BC100" s="74">
        <f t="shared" si="32"/>
        <v>7</v>
      </c>
      <c r="BD100" s="74">
        <f t="shared" si="32"/>
        <v>7</v>
      </c>
      <c r="BE100" s="74">
        <f t="shared" si="32"/>
        <v>0</v>
      </c>
      <c r="BF100" s="74">
        <f t="shared" si="32"/>
        <v>0</v>
      </c>
      <c r="BG100" s="74">
        <f t="shared" si="32"/>
        <v>0</v>
      </c>
      <c r="BH100" s="74">
        <f t="shared" si="32"/>
        <v>0</v>
      </c>
      <c r="BI100" s="74">
        <f t="shared" si="32"/>
        <v>0</v>
      </c>
      <c r="BJ100" s="74">
        <f t="shared" si="32"/>
        <v>0</v>
      </c>
      <c r="BK100" s="74">
        <f t="shared" si="32"/>
        <v>0</v>
      </c>
      <c r="BL100" s="74">
        <f t="shared" si="32"/>
        <v>0</v>
      </c>
      <c r="BM100" s="74">
        <f t="shared" si="32"/>
        <v>2</v>
      </c>
      <c r="BN100" s="74">
        <f t="shared" si="32"/>
        <v>0</v>
      </c>
      <c r="BO100" s="74">
        <f t="shared" ref="BO100:BZ100" si="33">SUM(BO5:BO99)</f>
        <v>0</v>
      </c>
      <c r="BP100" s="74">
        <f t="shared" si="33"/>
        <v>0</v>
      </c>
      <c r="BQ100" s="74">
        <f t="shared" si="33"/>
        <v>0</v>
      </c>
      <c r="BR100" s="74">
        <f t="shared" si="33"/>
        <v>0</v>
      </c>
      <c r="BS100" s="74">
        <f t="shared" si="33"/>
        <v>0</v>
      </c>
      <c r="BT100" s="74">
        <f t="shared" si="33"/>
        <v>0</v>
      </c>
      <c r="BU100" s="74">
        <f t="shared" si="33"/>
        <v>0</v>
      </c>
      <c r="BV100" s="74">
        <f t="shared" si="33"/>
        <v>0</v>
      </c>
      <c r="BW100" s="74">
        <f t="shared" si="33"/>
        <v>0</v>
      </c>
      <c r="BX100" s="74">
        <f t="shared" si="33"/>
        <v>0</v>
      </c>
      <c r="BY100" s="74">
        <f t="shared" si="33"/>
        <v>0</v>
      </c>
      <c r="BZ100" s="74">
        <f t="shared" si="33"/>
        <v>0</v>
      </c>
      <c r="CA100" s="74"/>
      <c r="CB100" s="74">
        <f t="shared" ref="CB100:DL100" si="34">SUM(CB5:CB99)</f>
        <v>0</v>
      </c>
      <c r="CC100" s="74">
        <f t="shared" si="34"/>
        <v>0</v>
      </c>
      <c r="CD100" s="74">
        <f t="shared" si="34"/>
        <v>0</v>
      </c>
      <c r="CE100" s="74">
        <f t="shared" si="34"/>
        <v>0</v>
      </c>
      <c r="CF100" s="74">
        <f t="shared" si="34"/>
        <v>0</v>
      </c>
      <c r="CG100" s="74">
        <f t="shared" si="34"/>
        <v>0</v>
      </c>
      <c r="CH100" s="74"/>
      <c r="CI100" s="74">
        <f t="shared" si="34"/>
        <v>0</v>
      </c>
      <c r="CJ100" s="74">
        <f t="shared" si="34"/>
        <v>0</v>
      </c>
      <c r="CK100" s="74">
        <f t="shared" si="34"/>
        <v>0</v>
      </c>
      <c r="CL100" s="74">
        <f t="shared" si="34"/>
        <v>0</v>
      </c>
      <c r="CM100" s="74">
        <f t="shared" si="34"/>
        <v>0</v>
      </c>
      <c r="CN100" s="74">
        <f t="shared" si="34"/>
        <v>0</v>
      </c>
      <c r="CO100" s="74">
        <f t="shared" si="34"/>
        <v>0</v>
      </c>
      <c r="CP100" s="74">
        <f t="shared" si="34"/>
        <v>0</v>
      </c>
      <c r="CQ100" s="74">
        <f t="shared" si="34"/>
        <v>0</v>
      </c>
      <c r="CR100" s="74">
        <f t="shared" si="34"/>
        <v>0</v>
      </c>
      <c r="CS100" s="74">
        <f t="shared" si="34"/>
        <v>0</v>
      </c>
      <c r="CT100" s="74">
        <f t="shared" si="34"/>
        <v>0</v>
      </c>
      <c r="CU100" s="74">
        <f t="shared" si="34"/>
        <v>0</v>
      </c>
      <c r="CV100" s="74">
        <f t="shared" si="34"/>
        <v>0</v>
      </c>
      <c r="CW100" s="74">
        <f t="shared" si="34"/>
        <v>0</v>
      </c>
      <c r="CX100" s="74"/>
      <c r="CY100" s="74">
        <f t="shared" si="34"/>
        <v>0</v>
      </c>
      <c r="CZ100" s="74">
        <f t="shared" si="34"/>
        <v>0</v>
      </c>
      <c r="DA100" s="74">
        <f t="shared" si="34"/>
        <v>0</v>
      </c>
      <c r="DB100" s="73">
        <f t="shared" si="34"/>
        <v>54</v>
      </c>
      <c r="DC100" s="132">
        <f t="shared" si="34"/>
        <v>125</v>
      </c>
      <c r="DD100" s="132">
        <f t="shared" si="34"/>
        <v>1695</v>
      </c>
      <c r="DE100" s="132">
        <f t="shared" si="34"/>
        <v>1250</v>
      </c>
      <c r="DF100" s="132">
        <f t="shared" si="34"/>
        <v>0</v>
      </c>
      <c r="DG100" s="132">
        <f t="shared" si="34"/>
        <v>3070</v>
      </c>
      <c r="DH100" s="133">
        <f t="shared" si="34"/>
        <v>11.3</v>
      </c>
      <c r="DI100" s="133">
        <f t="shared" si="34"/>
        <v>73.25</v>
      </c>
      <c r="DJ100" s="133">
        <f t="shared" si="34"/>
        <v>54</v>
      </c>
      <c r="DK100" s="133">
        <f t="shared" si="34"/>
        <v>0</v>
      </c>
      <c r="DL100" s="133">
        <f t="shared" si="34"/>
        <v>138.55000000000001</v>
      </c>
    </row>
  </sheetData>
  <mergeCells count="12">
    <mergeCell ref="DL2:DL4"/>
    <mergeCell ref="C1:H1"/>
    <mergeCell ref="DB2:DB4"/>
    <mergeCell ref="DC2:DC4"/>
    <mergeCell ref="DD2:DD4"/>
    <mergeCell ref="DE2:DE4"/>
    <mergeCell ref="DF2:DF4"/>
    <mergeCell ref="DG2:DG4"/>
    <mergeCell ref="DH2:DH4"/>
    <mergeCell ref="DI2:DI4"/>
    <mergeCell ref="DJ2:DJ4"/>
    <mergeCell ref="DK2:DK4"/>
  </mergeCells>
  <printOptions horizontalCentered="1"/>
  <pageMargins left="0.75" right="0.75" top="1" bottom="1" header="0.5" footer="0.5"/>
  <pageSetup paperSize="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5" tint="0.59999389629810485"/>
  </sheetPr>
  <dimension ref="A1:DL100"/>
  <sheetViews>
    <sheetView showGridLines="0" topLeftCell="A2" workbookViewId="0">
      <pane xSplit="2" ySplit="3" topLeftCell="C5" activePane="bottomRight" state="frozen"/>
      <selection activeCell="A2" sqref="A2"/>
      <selection pane="topRight" activeCell="C2" sqref="C2"/>
      <selection pane="bottomLeft" activeCell="A5" sqref="A5"/>
      <selection pane="bottomRight" activeCell="C5" sqref="C5"/>
    </sheetView>
  </sheetViews>
  <sheetFormatPr defaultRowHeight="12.75" x14ac:dyDescent="0.2"/>
  <cols>
    <col min="1" max="1" width="6.42578125" style="2" customWidth="1"/>
    <col min="2" max="2" width="16.28515625" customWidth="1"/>
    <col min="3" max="4" width="4.7109375" customWidth="1"/>
    <col min="5" max="5" width="6.140625" customWidth="1"/>
    <col min="6" max="13" width="4.7109375" customWidth="1"/>
    <col min="14" max="14" width="6.28515625" customWidth="1"/>
    <col min="15" max="28" width="4.7109375" customWidth="1"/>
    <col min="29" max="30" width="5.42578125" customWidth="1"/>
    <col min="31" max="31" width="4.7109375" customWidth="1"/>
    <col min="32" max="32" width="5.7109375" customWidth="1"/>
    <col min="33" max="35" width="4.7109375" customWidth="1"/>
    <col min="36" max="36" width="5.28515625" customWidth="1"/>
    <col min="37" max="41" width="4.7109375" customWidth="1"/>
    <col min="42" max="43" width="5.28515625" customWidth="1"/>
    <col min="44" max="44" width="4.7109375" customWidth="1"/>
    <col min="45" max="45" width="5.5703125" customWidth="1"/>
    <col min="46" max="46" width="4.7109375" customWidth="1"/>
    <col min="47" max="47" width="5.28515625" customWidth="1"/>
    <col min="48" max="49" width="4.7109375" customWidth="1"/>
    <col min="50" max="50" width="5.5703125" customWidth="1"/>
    <col min="51" max="51" width="4.7109375" customWidth="1"/>
    <col min="52" max="52" width="4.28515625" customWidth="1"/>
    <col min="53" max="53" width="4.5703125" customWidth="1"/>
    <col min="54" max="55" width="4.7109375" customWidth="1"/>
    <col min="56" max="56" width="5.28515625" customWidth="1"/>
    <col min="57" max="57" width="4.7109375" customWidth="1"/>
    <col min="58" max="59" width="5.7109375" customWidth="1"/>
    <col min="60" max="64" width="4.7109375" customWidth="1"/>
    <col min="65" max="65" width="5.85546875" customWidth="1"/>
    <col min="66" max="66" width="4.7109375" customWidth="1"/>
    <col min="67" max="67" width="5.5703125" customWidth="1"/>
    <col min="68" max="73" width="4.7109375" customWidth="1"/>
    <col min="74" max="74" width="5.7109375" customWidth="1"/>
    <col min="75" max="83" width="4.7109375" customWidth="1"/>
    <col min="84" max="84" width="5.85546875" customWidth="1"/>
    <col min="85" max="86" width="4.7109375" customWidth="1"/>
    <col min="87" max="87" width="5.140625" customWidth="1"/>
    <col min="88" max="91" width="4.7109375" customWidth="1"/>
    <col min="92" max="92" width="5.7109375" customWidth="1"/>
    <col min="93" max="98" width="4.7109375" customWidth="1"/>
    <col min="99" max="100" width="5.140625" customWidth="1"/>
    <col min="101" max="101" width="4.7109375" customWidth="1"/>
    <col min="102" max="102" width="5.42578125" customWidth="1"/>
    <col min="103" max="103" width="4.7109375" customWidth="1"/>
    <col min="104" max="104" width="5.7109375" customWidth="1"/>
    <col min="105" max="106" width="4.7109375" customWidth="1"/>
    <col min="107" max="107" width="8" hidden="1" customWidth="1"/>
    <col min="108" max="108" width="8.28515625" hidden="1" customWidth="1"/>
    <col min="109" max="109" width="9.7109375" hidden="1" customWidth="1"/>
    <col min="110" max="110" width="9.85546875" hidden="1" customWidth="1"/>
    <col min="111" max="111" width="9.28515625" customWidth="1"/>
    <col min="112" max="112" width="8.28515625" hidden="1" customWidth="1"/>
    <col min="113" max="113" width="8" hidden="1" customWidth="1"/>
    <col min="114" max="115" width="7.85546875" hidden="1" customWidth="1"/>
    <col min="116" max="116" width="8.5703125" customWidth="1"/>
  </cols>
  <sheetData>
    <row r="1" spans="1:116" ht="13.5" thickBot="1" x14ac:dyDescent="0.25">
      <c r="B1" s="6"/>
      <c r="C1" s="244" t="s">
        <v>198</v>
      </c>
      <c r="D1" s="245"/>
      <c r="E1" s="245"/>
      <c r="F1" s="245"/>
      <c r="G1" s="245"/>
      <c r="H1" s="246"/>
    </row>
    <row r="2" spans="1:116" ht="142.9" customHeight="1" x14ac:dyDescent="0.2">
      <c r="C2" s="75" t="s">
        <v>148</v>
      </c>
      <c r="D2" s="76" t="s">
        <v>2</v>
      </c>
      <c r="E2" s="76" t="s">
        <v>3</v>
      </c>
      <c r="F2" s="76" t="s">
        <v>4</v>
      </c>
      <c r="G2" s="76" t="s">
        <v>166</v>
      </c>
      <c r="H2" s="76" t="s">
        <v>167</v>
      </c>
      <c r="I2" s="76" t="s">
        <v>168</v>
      </c>
      <c r="J2" s="76" t="s">
        <v>169</v>
      </c>
      <c r="K2" s="76" t="s">
        <v>7</v>
      </c>
      <c r="L2" s="76" t="s">
        <v>8</v>
      </c>
      <c r="M2" s="76" t="s">
        <v>9</v>
      </c>
      <c r="N2" s="153" t="s">
        <v>204</v>
      </c>
      <c r="O2" s="76" t="s">
        <v>150</v>
      </c>
      <c r="P2" s="141" t="s">
        <v>11</v>
      </c>
      <c r="Q2" s="76" t="s">
        <v>151</v>
      </c>
      <c r="R2" s="76" t="s">
        <v>201</v>
      </c>
      <c r="S2" s="76" t="s">
        <v>12</v>
      </c>
      <c r="T2" s="76" t="s">
        <v>13</v>
      </c>
      <c r="U2" s="76" t="s">
        <v>124</v>
      </c>
      <c r="V2" s="76" t="s">
        <v>16</v>
      </c>
      <c r="W2" s="76" t="s">
        <v>20</v>
      </c>
      <c r="X2" s="76" t="s">
        <v>194</v>
      </c>
      <c r="Y2" s="76" t="s">
        <v>129</v>
      </c>
      <c r="Z2" s="76" t="s">
        <v>26</v>
      </c>
      <c r="AA2" s="76" t="s">
        <v>119</v>
      </c>
      <c r="AB2" s="76" t="s">
        <v>30</v>
      </c>
      <c r="AC2" s="76" t="s">
        <v>170</v>
      </c>
      <c r="AD2" s="76" t="s">
        <v>171</v>
      </c>
      <c r="AE2" s="76" t="s">
        <v>172</v>
      </c>
      <c r="AF2" s="76" t="s">
        <v>173</v>
      </c>
      <c r="AG2" s="76" t="s">
        <v>34</v>
      </c>
      <c r="AH2" s="76" t="s">
        <v>158</v>
      </c>
      <c r="AI2" s="76" t="s">
        <v>35</v>
      </c>
      <c r="AJ2" s="76" t="s">
        <v>195</v>
      </c>
      <c r="AK2" s="76" t="s">
        <v>36</v>
      </c>
      <c r="AL2" s="76" t="s">
        <v>37</v>
      </c>
      <c r="AM2" s="76" t="s">
        <v>196</v>
      </c>
      <c r="AN2" s="76" t="s">
        <v>174</v>
      </c>
      <c r="AO2" s="76" t="s">
        <v>175</v>
      </c>
      <c r="AP2" s="76" t="s">
        <v>159</v>
      </c>
      <c r="AQ2" s="76" t="s">
        <v>176</v>
      </c>
      <c r="AR2" s="76" t="s">
        <v>177</v>
      </c>
      <c r="AS2" s="76" t="s">
        <v>178</v>
      </c>
      <c r="AT2" s="76" t="s">
        <v>179</v>
      </c>
      <c r="AU2" s="76" t="s">
        <v>180</v>
      </c>
      <c r="AV2" s="76" t="s">
        <v>49</v>
      </c>
      <c r="AW2" s="76" t="s">
        <v>197</v>
      </c>
      <c r="AX2" s="76" t="s">
        <v>162</v>
      </c>
      <c r="AY2" s="76" t="s">
        <v>55</v>
      </c>
      <c r="AZ2" s="76" t="s">
        <v>183</v>
      </c>
      <c r="BA2" s="76" t="s">
        <v>184</v>
      </c>
      <c r="BB2" s="141" t="s">
        <v>185</v>
      </c>
      <c r="BC2" s="141" t="s">
        <v>186</v>
      </c>
      <c r="BD2" s="141" t="s">
        <v>187</v>
      </c>
      <c r="BE2" s="76" t="s">
        <v>188</v>
      </c>
      <c r="BF2" s="76" t="s">
        <v>189</v>
      </c>
      <c r="BG2" s="76" t="s">
        <v>59</v>
      </c>
      <c r="BH2" s="76" t="s">
        <v>163</v>
      </c>
      <c r="BI2" s="76" t="s">
        <v>164</v>
      </c>
      <c r="BJ2" s="76" t="s">
        <v>62</v>
      </c>
      <c r="BK2" s="76" t="s">
        <v>132</v>
      </c>
      <c r="BL2" s="76" t="s">
        <v>190</v>
      </c>
      <c r="BM2" s="76" t="s">
        <v>191</v>
      </c>
      <c r="BN2" s="76" t="s">
        <v>192</v>
      </c>
      <c r="BO2" s="76" t="s">
        <v>193</v>
      </c>
      <c r="BP2" s="76" t="s">
        <v>102</v>
      </c>
      <c r="BQ2" s="225"/>
      <c r="BR2" s="225"/>
      <c r="BS2" s="225"/>
      <c r="BT2" s="225"/>
      <c r="BU2" s="225"/>
      <c r="BV2" s="225"/>
      <c r="BW2" s="225"/>
      <c r="BX2" s="225"/>
      <c r="BY2" s="225"/>
      <c r="BZ2" s="225"/>
      <c r="CA2" s="225"/>
      <c r="CB2" s="225"/>
      <c r="CC2" s="225"/>
      <c r="CD2" s="225"/>
      <c r="CE2" s="225"/>
      <c r="CF2" s="225"/>
      <c r="CG2" s="225"/>
      <c r="CH2" s="225"/>
      <c r="CI2" s="225"/>
      <c r="CJ2" s="225"/>
      <c r="CK2" s="225"/>
      <c r="CL2" s="225"/>
      <c r="CM2" s="225"/>
      <c r="CN2" s="225"/>
      <c r="CO2" s="225"/>
      <c r="CP2" s="225"/>
      <c r="CQ2" s="225"/>
      <c r="CR2" s="225"/>
      <c r="CS2" s="225"/>
      <c r="CT2" s="225"/>
      <c r="CU2" s="225"/>
      <c r="CV2" s="225"/>
      <c r="CW2" s="225"/>
      <c r="CX2" s="225"/>
      <c r="CY2" s="225"/>
      <c r="CZ2" s="225"/>
      <c r="DA2" s="226"/>
      <c r="DB2" s="247" t="s">
        <v>105</v>
      </c>
      <c r="DC2" s="247" t="s">
        <v>106</v>
      </c>
      <c r="DD2" s="247" t="s">
        <v>107</v>
      </c>
      <c r="DE2" s="247" t="s">
        <v>108</v>
      </c>
      <c r="DF2" s="247" t="s">
        <v>109</v>
      </c>
      <c r="DG2" s="247" t="s">
        <v>110</v>
      </c>
      <c r="DH2" s="241" t="s">
        <v>111</v>
      </c>
      <c r="DI2" s="241" t="s">
        <v>112</v>
      </c>
      <c r="DJ2" s="241" t="s">
        <v>113</v>
      </c>
      <c r="DK2" s="241" t="s">
        <v>114</v>
      </c>
      <c r="DL2" s="241" t="s">
        <v>115</v>
      </c>
    </row>
    <row r="3" spans="1:116" ht="13.5" thickBot="1" x14ac:dyDescent="0.25">
      <c r="C3" s="88">
        <f t="shared" ref="C3:AH3" si="0">IF(C$2="",0,VLOOKUP(C$2,Vendor,2))</f>
        <v>25</v>
      </c>
      <c r="D3" s="89">
        <f t="shared" si="0"/>
        <v>25</v>
      </c>
      <c r="E3" s="89">
        <f t="shared" si="0"/>
        <v>25</v>
      </c>
      <c r="F3" s="89">
        <f t="shared" si="0"/>
        <v>10</v>
      </c>
      <c r="G3" s="89">
        <f t="shared" si="0"/>
        <v>10</v>
      </c>
      <c r="H3" s="89">
        <f t="shared" si="0"/>
        <v>25</v>
      </c>
      <c r="I3" s="89">
        <f t="shared" si="0"/>
        <v>10</v>
      </c>
      <c r="J3" s="89">
        <f t="shared" si="0"/>
        <v>25</v>
      </c>
      <c r="K3" s="89">
        <f t="shared" si="0"/>
        <v>25</v>
      </c>
      <c r="L3" s="89">
        <f t="shared" si="0"/>
        <v>25</v>
      </c>
      <c r="M3" s="89">
        <f t="shared" si="0"/>
        <v>25</v>
      </c>
      <c r="N3" s="89">
        <f t="shared" si="0"/>
        <v>50</v>
      </c>
      <c r="O3" s="89">
        <f t="shared" si="0"/>
        <v>25</v>
      </c>
      <c r="P3" s="89">
        <f t="shared" si="0"/>
        <v>10</v>
      </c>
      <c r="Q3" s="89">
        <f t="shared" si="0"/>
        <v>25</v>
      </c>
      <c r="R3" s="89">
        <f t="shared" si="0"/>
        <v>10</v>
      </c>
      <c r="S3" s="89">
        <f t="shared" si="0"/>
        <v>25</v>
      </c>
      <c r="T3" s="89">
        <f t="shared" si="0"/>
        <v>10</v>
      </c>
      <c r="U3" s="89">
        <f t="shared" si="0"/>
        <v>10</v>
      </c>
      <c r="V3" s="89">
        <f t="shared" si="0"/>
        <v>10</v>
      </c>
      <c r="W3" s="89">
        <f t="shared" si="0"/>
        <v>25</v>
      </c>
      <c r="X3" s="89">
        <f t="shared" si="0"/>
        <v>50</v>
      </c>
      <c r="Y3" s="89">
        <f t="shared" si="0"/>
        <v>25</v>
      </c>
      <c r="Z3" s="89">
        <f t="shared" si="0"/>
        <v>25</v>
      </c>
      <c r="AA3" s="89">
        <f t="shared" si="0"/>
        <v>15</v>
      </c>
      <c r="AB3" s="89">
        <f t="shared" si="0"/>
        <v>5</v>
      </c>
      <c r="AC3" s="89">
        <f t="shared" si="0"/>
        <v>25</v>
      </c>
      <c r="AD3" s="89">
        <f t="shared" si="0"/>
        <v>100</v>
      </c>
      <c r="AE3" s="89">
        <f t="shared" si="0"/>
        <v>25</v>
      </c>
      <c r="AF3" s="89">
        <f t="shared" si="0"/>
        <v>100</v>
      </c>
      <c r="AG3" s="89">
        <f t="shared" si="0"/>
        <v>25</v>
      </c>
      <c r="AH3" s="89">
        <f t="shared" si="0"/>
        <v>20</v>
      </c>
      <c r="AI3" s="89">
        <f t="shared" ref="AI3:BN3" si="1">IF(AI$2="",0,VLOOKUP(AI$2,Vendor,2))</f>
        <v>25</v>
      </c>
      <c r="AJ3" s="89">
        <f t="shared" si="1"/>
        <v>25</v>
      </c>
      <c r="AK3" s="89">
        <f t="shared" si="1"/>
        <v>10</v>
      </c>
      <c r="AL3" s="89">
        <f t="shared" si="1"/>
        <v>25</v>
      </c>
      <c r="AM3" s="89">
        <f t="shared" si="1"/>
        <v>25</v>
      </c>
      <c r="AN3" s="89">
        <f t="shared" si="1"/>
        <v>10</v>
      </c>
      <c r="AO3" s="89">
        <f t="shared" si="1"/>
        <v>25</v>
      </c>
      <c r="AP3" s="89">
        <f t="shared" si="1"/>
        <v>10</v>
      </c>
      <c r="AQ3" s="89">
        <f t="shared" si="1"/>
        <v>25</v>
      </c>
      <c r="AR3" s="89">
        <f t="shared" si="1"/>
        <v>50</v>
      </c>
      <c r="AS3" s="89">
        <f t="shared" si="1"/>
        <v>25</v>
      </c>
      <c r="AT3" s="89">
        <f t="shared" si="1"/>
        <v>50</v>
      </c>
      <c r="AU3" s="89">
        <f t="shared" si="1"/>
        <v>100</v>
      </c>
      <c r="AV3" s="89">
        <f t="shared" si="1"/>
        <v>10</v>
      </c>
      <c r="AW3" s="89">
        <f t="shared" si="1"/>
        <v>10</v>
      </c>
      <c r="AX3" s="89">
        <f t="shared" si="1"/>
        <v>25</v>
      </c>
      <c r="AY3" s="89">
        <f t="shared" si="1"/>
        <v>25</v>
      </c>
      <c r="AZ3" s="89">
        <f t="shared" si="1"/>
        <v>25</v>
      </c>
      <c r="BA3" s="89">
        <f t="shared" si="1"/>
        <v>50</v>
      </c>
      <c r="BB3" s="89">
        <f t="shared" si="1"/>
        <v>25</v>
      </c>
      <c r="BC3" s="89">
        <f t="shared" si="1"/>
        <v>50</v>
      </c>
      <c r="BD3" s="89">
        <f t="shared" si="1"/>
        <v>100</v>
      </c>
      <c r="BE3" s="89">
        <f t="shared" si="1"/>
        <v>10</v>
      </c>
      <c r="BF3" s="89">
        <f t="shared" si="1"/>
        <v>25</v>
      </c>
      <c r="BG3" s="89">
        <f t="shared" si="1"/>
        <v>10</v>
      </c>
      <c r="BH3" s="89">
        <f t="shared" si="1"/>
        <v>10</v>
      </c>
      <c r="BI3" s="89">
        <f t="shared" si="1"/>
        <v>25</v>
      </c>
      <c r="BJ3" s="89">
        <f t="shared" si="1"/>
        <v>20</v>
      </c>
      <c r="BK3" s="89">
        <f t="shared" si="1"/>
        <v>10</v>
      </c>
      <c r="BL3" s="89">
        <f t="shared" si="1"/>
        <v>25</v>
      </c>
      <c r="BM3" s="89">
        <f t="shared" si="1"/>
        <v>100</v>
      </c>
      <c r="BN3" s="89">
        <f t="shared" si="1"/>
        <v>25</v>
      </c>
      <c r="BO3" s="89">
        <f t="shared" ref="BO3:CT3" si="2">IF(BO$2="",0,VLOOKUP(BO$2,Vendor,2))</f>
        <v>100</v>
      </c>
      <c r="BP3" s="89">
        <f t="shared" si="2"/>
        <v>10</v>
      </c>
      <c r="BQ3" s="89">
        <f t="shared" si="2"/>
        <v>0</v>
      </c>
      <c r="BR3" s="89">
        <f t="shared" si="2"/>
        <v>0</v>
      </c>
      <c r="BS3" s="89">
        <f t="shared" si="2"/>
        <v>0</v>
      </c>
      <c r="BT3" s="89">
        <f t="shared" si="2"/>
        <v>0</v>
      </c>
      <c r="BU3" s="89">
        <f t="shared" si="2"/>
        <v>0</v>
      </c>
      <c r="BV3" s="89">
        <f t="shared" si="2"/>
        <v>0</v>
      </c>
      <c r="BW3" s="89">
        <f t="shared" si="2"/>
        <v>0</v>
      </c>
      <c r="BX3" s="89">
        <f t="shared" si="2"/>
        <v>0</v>
      </c>
      <c r="BY3" s="89">
        <f t="shared" si="2"/>
        <v>0</v>
      </c>
      <c r="BZ3" s="89">
        <f t="shared" si="2"/>
        <v>0</v>
      </c>
      <c r="CA3" s="89">
        <f t="shared" si="2"/>
        <v>0</v>
      </c>
      <c r="CB3" s="89">
        <f t="shared" si="2"/>
        <v>0</v>
      </c>
      <c r="CC3" s="89">
        <f t="shared" si="2"/>
        <v>0</v>
      </c>
      <c r="CD3" s="89">
        <f t="shared" si="2"/>
        <v>0</v>
      </c>
      <c r="CE3" s="89">
        <f t="shared" si="2"/>
        <v>0</v>
      </c>
      <c r="CF3" s="89">
        <f t="shared" si="2"/>
        <v>0</v>
      </c>
      <c r="CG3" s="89">
        <f t="shared" si="2"/>
        <v>0</v>
      </c>
      <c r="CH3" s="89">
        <f t="shared" si="2"/>
        <v>0</v>
      </c>
      <c r="CI3" s="89">
        <f t="shared" si="2"/>
        <v>0</v>
      </c>
      <c r="CJ3" s="89">
        <f t="shared" si="2"/>
        <v>0</v>
      </c>
      <c r="CK3" s="89">
        <f t="shared" si="2"/>
        <v>0</v>
      </c>
      <c r="CL3" s="89">
        <f t="shared" si="2"/>
        <v>0</v>
      </c>
      <c r="CM3" s="89">
        <f t="shared" si="2"/>
        <v>0</v>
      </c>
      <c r="CN3" s="89">
        <f t="shared" si="2"/>
        <v>0</v>
      </c>
      <c r="CO3" s="89">
        <f t="shared" si="2"/>
        <v>0</v>
      </c>
      <c r="CP3" s="89">
        <f t="shared" si="2"/>
        <v>0</v>
      </c>
      <c r="CQ3" s="89">
        <f t="shared" si="2"/>
        <v>0</v>
      </c>
      <c r="CR3" s="89">
        <f t="shared" si="2"/>
        <v>0</v>
      </c>
      <c r="CS3" s="89">
        <f t="shared" si="2"/>
        <v>0</v>
      </c>
      <c r="CT3" s="89">
        <f t="shared" si="2"/>
        <v>0</v>
      </c>
      <c r="CU3" s="89">
        <f t="shared" ref="CU3:DA3" si="3">IF(CU$2="",0,VLOOKUP(CU$2,Vendor,2))</f>
        <v>0</v>
      </c>
      <c r="CV3" s="89">
        <f t="shared" si="3"/>
        <v>0</v>
      </c>
      <c r="CW3" s="89">
        <f t="shared" si="3"/>
        <v>0</v>
      </c>
      <c r="CX3" s="89">
        <f t="shared" si="3"/>
        <v>0</v>
      </c>
      <c r="CY3" s="89">
        <f t="shared" si="3"/>
        <v>0</v>
      </c>
      <c r="CZ3" s="89">
        <f t="shared" si="3"/>
        <v>0</v>
      </c>
      <c r="DA3" s="220">
        <f t="shared" si="3"/>
        <v>0</v>
      </c>
      <c r="DB3" s="248"/>
      <c r="DC3" s="248"/>
      <c r="DD3" s="248"/>
      <c r="DE3" s="248"/>
      <c r="DF3" s="248"/>
      <c r="DG3" s="248"/>
      <c r="DH3" s="242"/>
      <c r="DI3" s="242"/>
      <c r="DJ3" s="242"/>
      <c r="DK3" s="242"/>
      <c r="DL3" s="242"/>
    </row>
    <row r="4" spans="1:116" ht="26.25" thickBot="1" x14ac:dyDescent="0.25">
      <c r="A4" s="86" t="s">
        <v>66</v>
      </c>
      <c r="B4" s="87" t="s">
        <v>0</v>
      </c>
      <c r="C4" s="221">
        <f t="shared" ref="C4:AH4" si="4">IF(C$2="",0,VLOOKUP(C$2,Vendor,3))</f>
        <v>7.0000000000000007E-2</v>
      </c>
      <c r="D4" s="222">
        <f t="shared" si="4"/>
        <v>0.1</v>
      </c>
      <c r="E4" s="222">
        <f t="shared" si="4"/>
        <v>0.08</v>
      </c>
      <c r="F4" s="222">
        <f t="shared" si="4"/>
        <v>0.08</v>
      </c>
      <c r="G4" s="222">
        <f t="shared" si="4"/>
        <v>0.09</v>
      </c>
      <c r="H4" s="222">
        <f t="shared" si="4"/>
        <v>0.09</v>
      </c>
      <c r="I4" s="222">
        <f t="shared" si="4"/>
        <v>0.13</v>
      </c>
      <c r="J4" s="222">
        <f t="shared" si="4"/>
        <v>0.13</v>
      </c>
      <c r="K4" s="222">
        <f t="shared" si="4"/>
        <v>7.0000000000000007E-2</v>
      </c>
      <c r="L4" s="222">
        <f t="shared" si="4"/>
        <v>0.03</v>
      </c>
      <c r="M4" s="222">
        <f t="shared" si="4"/>
        <v>0.08</v>
      </c>
      <c r="N4" s="223">
        <f t="shared" si="4"/>
        <v>1.4999999999999999E-2</v>
      </c>
      <c r="O4" s="222">
        <f t="shared" si="4"/>
        <v>0.08</v>
      </c>
      <c r="P4" s="222">
        <f t="shared" si="4"/>
        <v>0.04</v>
      </c>
      <c r="Q4" s="222">
        <f t="shared" si="4"/>
        <v>0.08</v>
      </c>
      <c r="R4" s="222">
        <f t="shared" si="4"/>
        <v>0.1</v>
      </c>
      <c r="S4" s="222">
        <f t="shared" si="4"/>
        <v>0.11</v>
      </c>
      <c r="T4" s="222">
        <f t="shared" si="4"/>
        <v>0.1</v>
      </c>
      <c r="U4" s="222">
        <f t="shared" si="4"/>
        <v>0.09</v>
      </c>
      <c r="V4" s="222">
        <f t="shared" si="4"/>
        <v>0.09</v>
      </c>
      <c r="W4" s="222">
        <f t="shared" si="4"/>
        <v>0.08</v>
      </c>
      <c r="X4" s="223">
        <f t="shared" si="4"/>
        <v>1.4999999999999999E-2</v>
      </c>
      <c r="Y4" s="222">
        <f t="shared" si="4"/>
        <v>0.04</v>
      </c>
      <c r="Z4" s="234">
        <f t="shared" si="4"/>
        <v>0.04</v>
      </c>
      <c r="AA4" s="222">
        <f t="shared" si="4"/>
        <v>0.05</v>
      </c>
      <c r="AB4" s="222">
        <f t="shared" si="4"/>
        <v>0.08</v>
      </c>
      <c r="AC4" s="222">
        <f t="shared" si="4"/>
        <v>0.04</v>
      </c>
      <c r="AD4" s="222">
        <f t="shared" si="4"/>
        <v>0.04</v>
      </c>
      <c r="AE4" s="222">
        <f t="shared" si="4"/>
        <v>0.09</v>
      </c>
      <c r="AF4" s="222">
        <f t="shared" si="4"/>
        <v>0.09</v>
      </c>
      <c r="AG4" s="222">
        <f t="shared" si="4"/>
        <v>0.09</v>
      </c>
      <c r="AH4" s="222">
        <f t="shared" si="4"/>
        <v>7.0000000000000007E-2</v>
      </c>
      <c r="AI4" s="222">
        <f t="shared" ref="AI4:BN4" si="5">IF(AI$2="",0,VLOOKUP(AI$2,Vendor,3))</f>
        <v>0.03</v>
      </c>
      <c r="AJ4" s="222">
        <f t="shared" si="5"/>
        <v>0.03</v>
      </c>
      <c r="AK4" s="222">
        <f t="shared" si="5"/>
        <v>0.08</v>
      </c>
      <c r="AL4" s="222">
        <f t="shared" si="5"/>
        <v>0.04</v>
      </c>
      <c r="AM4" s="222">
        <f t="shared" si="5"/>
        <v>0.09</v>
      </c>
      <c r="AN4" s="222">
        <f t="shared" si="5"/>
        <v>0.09</v>
      </c>
      <c r="AO4" s="222">
        <f t="shared" si="5"/>
        <v>0.09</v>
      </c>
      <c r="AP4" s="222">
        <f t="shared" si="5"/>
        <v>0.08</v>
      </c>
      <c r="AQ4" s="222">
        <f t="shared" si="5"/>
        <v>0.04</v>
      </c>
      <c r="AR4" s="222">
        <f t="shared" si="5"/>
        <v>0.04</v>
      </c>
      <c r="AS4" s="222">
        <f t="shared" si="5"/>
        <v>0.03</v>
      </c>
      <c r="AT4" s="222">
        <f t="shared" si="5"/>
        <v>0.03</v>
      </c>
      <c r="AU4" s="222">
        <f t="shared" si="5"/>
        <v>0.03</v>
      </c>
      <c r="AV4" s="222">
        <f t="shared" si="5"/>
        <v>0.08</v>
      </c>
      <c r="AW4" s="222">
        <f t="shared" si="5"/>
        <v>0.08</v>
      </c>
      <c r="AX4" s="222">
        <f t="shared" si="5"/>
        <v>0.1</v>
      </c>
      <c r="AY4" s="223">
        <f t="shared" si="5"/>
        <v>2.5000000000000001E-2</v>
      </c>
      <c r="AZ4" s="222">
        <f t="shared" si="5"/>
        <v>0.03</v>
      </c>
      <c r="BA4" s="222">
        <f t="shared" si="5"/>
        <v>0.03</v>
      </c>
      <c r="BB4" s="222">
        <f t="shared" si="5"/>
        <v>0.04</v>
      </c>
      <c r="BC4" s="222">
        <f t="shared" si="5"/>
        <v>0.04</v>
      </c>
      <c r="BD4" s="222">
        <f t="shared" si="5"/>
        <v>0.04</v>
      </c>
      <c r="BE4" s="222">
        <f t="shared" si="5"/>
        <v>7.0000000000000007E-2</v>
      </c>
      <c r="BF4" s="222">
        <f t="shared" si="5"/>
        <v>7.0000000000000007E-2</v>
      </c>
      <c r="BG4" s="222">
        <f t="shared" si="5"/>
        <v>0.03</v>
      </c>
      <c r="BH4" s="222">
        <f t="shared" si="5"/>
        <v>0.05</v>
      </c>
      <c r="BI4" s="222">
        <f t="shared" si="5"/>
        <v>0.02</v>
      </c>
      <c r="BJ4" s="223">
        <f t="shared" si="5"/>
        <v>1.4999999999999999E-2</v>
      </c>
      <c r="BK4" s="222">
        <f t="shared" si="5"/>
        <v>0.1</v>
      </c>
      <c r="BL4" s="222">
        <f t="shared" si="5"/>
        <v>0.06</v>
      </c>
      <c r="BM4" s="222">
        <f t="shared" si="5"/>
        <v>0.06</v>
      </c>
      <c r="BN4" s="222">
        <f t="shared" si="5"/>
        <v>0.02</v>
      </c>
      <c r="BO4" s="222">
        <f t="shared" ref="BO4:CT4" si="6">IF(BO$2="",0,VLOOKUP(BO$2,Vendor,3))</f>
        <v>0.02</v>
      </c>
      <c r="BP4" s="222">
        <f t="shared" si="6"/>
        <v>0.04</v>
      </c>
      <c r="BQ4" s="222">
        <f t="shared" si="6"/>
        <v>0</v>
      </c>
      <c r="BR4" s="222">
        <f t="shared" si="6"/>
        <v>0</v>
      </c>
      <c r="BS4" s="222">
        <f t="shared" si="6"/>
        <v>0</v>
      </c>
      <c r="BT4" s="222">
        <f t="shared" si="6"/>
        <v>0</v>
      </c>
      <c r="BU4" s="222">
        <f t="shared" si="6"/>
        <v>0</v>
      </c>
      <c r="BV4" s="222">
        <f t="shared" si="6"/>
        <v>0</v>
      </c>
      <c r="BW4" s="222">
        <f t="shared" si="6"/>
        <v>0</v>
      </c>
      <c r="BX4" s="222">
        <f t="shared" si="6"/>
        <v>0</v>
      </c>
      <c r="BY4" s="222">
        <f t="shared" si="6"/>
        <v>0</v>
      </c>
      <c r="BZ4" s="222">
        <f t="shared" si="6"/>
        <v>0</v>
      </c>
      <c r="CA4" s="222">
        <f t="shared" si="6"/>
        <v>0</v>
      </c>
      <c r="CB4" s="222">
        <f t="shared" si="6"/>
        <v>0</v>
      </c>
      <c r="CC4" s="222">
        <f t="shared" si="6"/>
        <v>0</v>
      </c>
      <c r="CD4" s="222">
        <f t="shared" si="6"/>
        <v>0</v>
      </c>
      <c r="CE4" s="222">
        <f t="shared" si="6"/>
        <v>0</v>
      </c>
      <c r="CF4" s="222">
        <f t="shared" si="6"/>
        <v>0</v>
      </c>
      <c r="CG4" s="222">
        <f t="shared" si="6"/>
        <v>0</v>
      </c>
      <c r="CH4" s="222">
        <f t="shared" si="6"/>
        <v>0</v>
      </c>
      <c r="CI4" s="222">
        <f t="shared" si="6"/>
        <v>0</v>
      </c>
      <c r="CJ4" s="222">
        <f t="shared" si="6"/>
        <v>0</v>
      </c>
      <c r="CK4" s="222">
        <f t="shared" si="6"/>
        <v>0</v>
      </c>
      <c r="CL4" s="222">
        <f t="shared" si="6"/>
        <v>0</v>
      </c>
      <c r="CM4" s="222">
        <f t="shared" si="6"/>
        <v>0</v>
      </c>
      <c r="CN4" s="222">
        <f t="shared" si="6"/>
        <v>0</v>
      </c>
      <c r="CO4" s="222">
        <f t="shared" si="6"/>
        <v>0</v>
      </c>
      <c r="CP4" s="222">
        <f t="shared" si="6"/>
        <v>0</v>
      </c>
      <c r="CQ4" s="222">
        <f t="shared" si="6"/>
        <v>0</v>
      </c>
      <c r="CR4" s="222">
        <f t="shared" si="6"/>
        <v>0</v>
      </c>
      <c r="CS4" s="222">
        <f t="shared" si="6"/>
        <v>0</v>
      </c>
      <c r="CT4" s="222">
        <f t="shared" si="6"/>
        <v>0</v>
      </c>
      <c r="CU4" s="222">
        <f t="shared" ref="CU4:DA4" si="7">IF(CU$2="",0,VLOOKUP(CU$2,Vendor,3))</f>
        <v>0</v>
      </c>
      <c r="CV4" s="222">
        <f t="shared" si="7"/>
        <v>0</v>
      </c>
      <c r="CW4" s="222">
        <f t="shared" si="7"/>
        <v>0</v>
      </c>
      <c r="CX4" s="222">
        <f t="shared" si="7"/>
        <v>0</v>
      </c>
      <c r="CY4" s="222">
        <f t="shared" si="7"/>
        <v>0</v>
      </c>
      <c r="CZ4" s="222">
        <f t="shared" si="7"/>
        <v>0</v>
      </c>
      <c r="DA4" s="224">
        <f t="shared" si="7"/>
        <v>0</v>
      </c>
      <c r="DB4" s="249"/>
      <c r="DC4" s="249"/>
      <c r="DD4" s="249"/>
      <c r="DE4" s="249"/>
      <c r="DF4" s="249"/>
      <c r="DG4" s="249"/>
      <c r="DH4" s="243"/>
      <c r="DI4" s="243"/>
      <c r="DJ4" s="243"/>
      <c r="DK4" s="243"/>
      <c r="DL4" s="243"/>
    </row>
    <row r="5" spans="1:116" x14ac:dyDescent="0.2">
      <c r="A5" s="60">
        <v>1</v>
      </c>
      <c r="B5" s="61" t="str">
        <f t="shared" ref="B5:B68" si="8">IF(ISERROR(VLOOKUP(A5,Month_Table,2))=TRUE,"",VLOOKUP(A5,Month_Table,2))</f>
        <v>December 2011</v>
      </c>
      <c r="C5" s="62">
        <v>1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3"/>
      <c r="DB5" s="72">
        <f>SUM(C5:DA5)</f>
        <v>1</v>
      </c>
      <c r="DC5" s="121">
        <f>+($C$3*$C5)+($D$3*$D5)+($E$3*$E5)+($F$3*$F5)+($G$3*$G5)+($H$3*$H5)+($I$3*$I5)+($J$3*$J5)+($K$3*$K5)+($L$3*$L5)+($M$3*$M5)+($N$3*$N5)+($O$3*$O5)+($P$3*$P5)+($Q$3*$Q5)+($R$3*$R5)+($S$3*$S5)+($T$3*$T5)+($U$3*$U5)+($V$3*$V5)+($W$3*$W5)+($X$3*$X5)+($Y$3*$Y5)+($Z$3*$Z5)</f>
        <v>25</v>
      </c>
      <c r="DD5" s="121">
        <f>+($AA$3*$AA5)+($AB$3*$AB5)+($AC$3*$AC5)+($AD$3*$AD5)+($AE$3*$AE5)+($AF$3*$AF5)++($AG$3*$AG5)+($AH$3*$AH5)+($AI$3*$AI5)+($AJ$3*$AJ5)+($AK$3*$AK5)+($AL$3*$AL5)+($AM$3*$AM5)+($AN$3*$AN5)+($AO$3*$AO5)+($AP$3*$AP5)+($AQ$3*$AQ5)+($AR$3*$AR5)+($AS$3*$AS5)+($AT$3*$AT5)+($AU$3*$AU5)+($AV$3*$AV5)+($AW$3*$AW5)+($AX$3*$AX5)+($AY$3*$AY5)+($AZ$3*$AZ5)</f>
        <v>0</v>
      </c>
      <c r="DE5" s="121">
        <f>+($BA$3*$BA5)+($BB$3*$BB5)+($BC$3*$BC5)+($BD$3*$BD5)+($BE$3*$BE5)+($BF$3*$BF5)+($BG$3*$BG5)+($BH$3*$BH5)+($BI$3*$BI5)+($BJ$3*$BJ5)+($BK$3*$BK5)+($BL$3*$BL5)+($BM$3*$BM5)+($BN$3*$BN5)+($BO$3*$BO5)+($BP$3*$BP5)+($BQ$3*$BQ5)+($BR$3*$BR5)+($BS$3*$BS5)+($BT$3*$BT5)+($BU$3*$BU5)+($BV$3*$BV5)+($BW$3*$BW5)+($BX$3*$BX5)+($BY$3*$BY5)+($BZ$3*$BZ5)</f>
        <v>0</v>
      </c>
      <c r="DF5" s="121">
        <f>+($CA$3*$CA5)+($CB$3*$CB5)+($CC$3*$CC5)+($CD$3*$CD5)+($CE$3*$CE5)+($CF$3*$CF5)+($CG$3*$CG5)+($CH$3*$CH5)+($CI$3*$CI5)+($CJ$3*$CJ5)+($CK$3*$CK5)+($CL$3*$CL5)+($CM$3*$CM5)+($CN$3*$CN5)+($CO$3*$CO5)+($CP$3*$CP5)+($CQ$3*$CQ5)+($CR$3*$CR5)+($CS$3*$CS5)+($CT$3*$CT5)+($CU$3*$CU5)+($CV$3*$CV5)+($CW$3*$CW5)+($CX$3*$CX5)+($CY$3*$CY5)+($CZ$3*$CZ5)+($DA$3*$DA5)</f>
        <v>0</v>
      </c>
      <c r="DG5" s="121">
        <f>SUM(DC5:DF5)</f>
        <v>25</v>
      </c>
      <c r="DH5" s="126">
        <f>+($C$3*$C$4*$C5)+($D$3*$D$4*$D5)+($E$3*$E$4*$E5)+($F$3*$F$4*$F5)+($G$3*$G$4*$G5)+($H$3*$H$4*$H5)+($I$3*$I$4*$I5)+($J$3*$J$4*$J5)+($K$3*$K$4*$K5)+($L$3*$L$4*$L5)+($M$3*$M$4*$M5)+($N$3*$N$4*$N5)+($O$3*$O$4*$O5)+($P$3*$P$4*$P5)+($Q$3*$Q$4*$Q5)+($R$3*$R$4*$R5)+($S$3*$S$4*$S5)+($T$3*$T$4*$T5)+($U$3*$U$4*$U5)+($V$3*$V$4*$V5)+($W$3*$W$4*$W5)+($X$3*$X$4*$X5)+($Y$3*$Y$4*$Y5)+($Z$3*$Z$4*$Z5)</f>
        <v>1.7500000000000002</v>
      </c>
      <c r="DI5" s="126">
        <f>+($AA$3*$AA$4*$AA5)+($AB$3*$AB$4*$AB5)+($AC$3*$AC$4*$AC5)+($AD$3*$AD$4*$AD5)+($AE$3*$AE$4*$AE5)+($AF$3*$AF$4*$AF5)+($AG$3*$AG$4*$AG5)+($AH$3*$AH$4*$AH5)+($AI$3*$AI$4*$AI5)+($AJ$3*$AJ$4*$AJ5)+($AK$3*$AK$4*$AK5)+($AL$3*$AL$4*$AL5)+($AM$3*$AM$4*$AM5)+($AN$3*$AN$4*$AN5)+($AO$3*$AO$4*$AO5)+($AP$3*$AP$4*$AP5)+($AQ$3*$AQ$4*$AQ5)+($AR$3*$AR$4*$AR5)+($AS$3*$AS$4*$AS5)+($AT$3*$AT$4*$AT5)+($AU$3*$AU$4*$AU5)+($AV$3*$AV$4*$AV5)+($AW$3*$AW$4*$AW5)+($AX$3*$AX$4*$AX5)+($AY$3*$AY$4*$AY5)+($AZ$3*$AZ$4*$AZ5)</f>
        <v>0</v>
      </c>
      <c r="DJ5" s="126">
        <f>+($BA$3*$BA$4*$BA5)+($BB$3*$BB$4*$BB5)+($BC$3*$BC$4*$BC5)+($BD$3*$BD$4*$BD5)+($BE$3*$BE$4*$BE5)+($BF$3*$BF$4*$BF5)+($BG$3*$BG$4*$BG5)+($BH$3*$BH$4*$BH5)+($BI$3*$BI$4*$BI5)+($BJ$3*$BJ$4*$BJ5)+($BK$3*$BK$4*$BK5)+($BL$3*$BL$4*$BL5)+($BM$3*$BM$4*$BM5)+($BN$3*$BN$4*$BN5)+($BO$3*$BO$4*$BO5)+($BP$3*$BP$4*$BP5)+($BQ$3*$BQ$4*$BQ5)+($BR$3*$BR$4*$BR5)+($BS$3*$BS$4*$BS5)+($BT$3*$BT$4*$BT5)+($BU$3*$BU$4*$BU5)+($BV$3*$BV$4*$BV5)+($BW$3*$BW$4*$BW5)+($BX$3*$BX$4*$BX5)+($BY$3*$BY$4*$BY5)+($BZ$3*$BZ$4*$BZ5)</f>
        <v>0</v>
      </c>
      <c r="DK5" s="126">
        <f>+($CA$3*$CA$4*$CA5)+($CB$3*$CB$4*$CB5)+($CC$3*$CC$4*$CC5)+($CD$3*$CD$4*$CD5)+($CE$3*$CE$4*$CE5)+($CF$3*$CF$4*$CF5)+($CG$3*$CG$4*$CG5)+($CH$3*$CH$4*$CH5)+($CI$3*$CI$4*$CI5)+($CJ$3*$CJ$4*$CJ5)+($CK$3*$CK$4*$CK5)+($CL$3*$CL$4*$CL5)+($CM$3*$CM$4*$CM5)+($CN$3*$CN$4*$CN5)+($CO$3*$CO$4*$CO5)+($CP$3*$CP$4*$CP5)+($CQ$3*$CQ$4*$CQ5)+($CR$3*$CR$4*$CR5)+($CS$3*$CS$4*$CS5)+($CT$3*$CT$4*$CT5)+($CU$3*$CU$4*$CU5)+($CV$3*$CV$4*$CV5)+($CW$3*$CW$4*$CW5)+($CX$3*$CX$4*$CX5)+($CY$3*$CY$4*$CY5)+($CZ$3*$CZ$4*$CZ5)+($DA$3*$DA$4*$DA5)</f>
        <v>0</v>
      </c>
      <c r="DL5" s="126">
        <f>SUM(DH5:DK5)</f>
        <v>1.7500000000000002</v>
      </c>
    </row>
    <row r="6" spans="1:116" x14ac:dyDescent="0.2">
      <c r="A6" s="64">
        <v>1</v>
      </c>
      <c r="B6" s="65" t="str">
        <f t="shared" si="8"/>
        <v>December 2011</v>
      </c>
      <c r="C6" s="66"/>
      <c r="D6" s="66"/>
      <c r="E6" s="66"/>
      <c r="F6" s="66">
        <v>4</v>
      </c>
      <c r="G6" s="66"/>
      <c r="H6" s="66"/>
      <c r="I6" s="66"/>
      <c r="J6" s="66"/>
      <c r="K6" s="66"/>
      <c r="L6" s="66"/>
      <c r="M6" s="66"/>
      <c r="N6" s="66"/>
      <c r="O6" s="66">
        <v>3</v>
      </c>
      <c r="P6" s="66"/>
      <c r="Q6" s="66"/>
      <c r="R6" s="66"/>
      <c r="S6" s="66">
        <v>2</v>
      </c>
      <c r="T6" s="66">
        <v>6</v>
      </c>
      <c r="U6" s="66"/>
      <c r="V6" s="66">
        <v>5</v>
      </c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>
        <v>2</v>
      </c>
      <c r="AH6" s="66"/>
      <c r="AI6" s="66"/>
      <c r="AJ6" s="66"/>
      <c r="AK6" s="66">
        <v>6</v>
      </c>
      <c r="AL6" s="66"/>
      <c r="AM6" s="66"/>
      <c r="AN6" s="66">
        <v>2</v>
      </c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7"/>
      <c r="DB6" s="94">
        <f t="shared" ref="DB6:DB69" si="9">SUM(C6:DA6)</f>
        <v>30</v>
      </c>
      <c r="DC6" s="122">
        <f t="shared" ref="DC6:DC69" si="10">+($C$3*$C6)+($D$3*$D6)+($E$3*$E6)+($F$3*$F6)+($G$3*$G6)+($H$3*$H6)+($I$3*$I6)+($J$3*$J6)+($K$3*$K6)+($L$3*$L6)+($M$3*$M6)+($N$3*$N6)+($O$3*$O6)+($P$3*$P6)+($Q$3*$Q6)+($R$3*$R6)+($S$3*$S6)+($T$3*$T6)+($U$3*$U6)+($V$3*$V6)+($W$3*$W6)+($X$3*$X6)+($Y$3*$Y6)+($Z$3*$Z6)</f>
        <v>275</v>
      </c>
      <c r="DD6" s="122">
        <f t="shared" ref="DD6:DD69" si="11">+($AA$3*$AA6)+($AB$3*$AB6)+($AC$3*$AC6)+($AD$3*$AD6)+($AE$3*$AE6)+($AF$3*$AF6)++($AG$3*$AG6)+($AH$3*$AH6)+($AI$3*$AI6)+($AJ$3*$AJ6)+($AK$3*$AK6)+($AL$3*$AL6)+($AM$3*$AM6)+($AN$3*$AN6)+($AO$3*$AO6)+($AP$3*$AP6)+($AQ$3*$AQ6)+($AR$3*$AR6)+($AS$3*$AS6)+($AT$3*$AT6)+($AU$3*$AU6)+($AV$3*$AV6)+($AW$3*$AW6)+($AX$3*$AX6)+($AY$3*$AY6)+($AZ$3*$AZ6)</f>
        <v>130</v>
      </c>
      <c r="DE6" s="122">
        <f t="shared" ref="DE6:DE69" si="12">+($BA$3*$BA6)+($BB$3*$BB6)+($BC$3*$BC6)+($BD$3*$BD6)+($BE$3*$BE6)+($BF$3*$BF6)+($BG$3*$BG6)+($BH$3*$BH6)+($BI$3*$BI6)+($BJ$3*$BJ6)+($BK$3*$BK6)+($BL$3*$BL6)+($BM$3*$BM6)+($BN$3*$BN6)+($BO$3*$BO6)+($BP$3*$BP6)+($BQ$3*$BQ6)+($BR$3*$BR6)+($BS$3*$BS6)+($BT$3*$BT6)+($BU$3*$BU6)+($BV$3*$BV6)+($BW$3*$BW6)+($BX$3*$BX6)+($BY$3*$BY6)+($BZ$3*$BZ6)</f>
        <v>0</v>
      </c>
      <c r="DF6" s="122">
        <f t="shared" ref="DF6:DF69" si="13">+($CA$3*$CA6)+($CB$3*$CB6)+($CC$3*$CC6)+($CD$3*$CD6)+($CE$3*$CE6)+($CF$3*$CF6)+($CG$3*$CG6)+($CH$3*$CH6)+($CI$3*$CI6)+($CJ$3*$CJ6)+($CK$3*$CK6)+($CL$3*$CL6)+($CM$3*$CM6)+($CN$3*$CN6)+($CO$3*$CO6)+($CP$3*$CP6)+($CQ$3*$CQ6)+($CR$3*$CR6)+($CS$3*$CS6)+($CT$3*$CT6)+($CU$3*$CU6)+($CV$3*$CV6)+($CW$3*$CW6)+($CX$3*$CX6)+($CY$3*$CY6)+($CZ$3*$CZ6)+($DA$3*$DA6)</f>
        <v>0</v>
      </c>
      <c r="DG6" s="122">
        <f t="shared" ref="DG6:DG69" si="14">SUM(DC6:DF6)</f>
        <v>405</v>
      </c>
      <c r="DH6" s="127">
        <f t="shared" ref="DH6:DH69" si="15">+($C$3*$C$4*$C6)+($D$3*$D$4*$D6)+($E$3*$E$4*$E6)+($F$3*$F$4*$F6)+($G$3*$G$4*$G6)+($H$3*$H$4*$H6)+($I$3*$I$4*$I6)+($J$3*$J$4*$J6)+($K$3*$K$4*$K6)+($L$3*$L$4*$L6)+($M$3*$M$4*$M6)+($N$3*$N$4*$N6)+($O$3*$O$4*$O6)+($P$3*$P$4*$P6)+($Q$3*$Q$4*$Q6)+($R$3*$R$4*$R6)+($S$3*$S$4*$S6)+($T$3*$T$4*$T6)+($U$3*$U$4*$U6)+($V$3*$V$4*$V6)+($W$3*$W$4*$W6)+($X$3*$X$4*$X6)+($Y$3*$Y$4*$Y6)+($Z$3*$Z$4*$Z6)</f>
        <v>25.2</v>
      </c>
      <c r="DI6" s="127">
        <f t="shared" ref="DI6:DI69" si="16">+($AA$3*$AA$4*$AA6)+($AB$3*$AB$4*$AB6)+($AC$3*$AC$4*$AC6)+($AD$3*$AD$4*$AD6)+($AE$3*$AE$4*$AE6)+($AF$3*$AF$4*$AF6)+($AG$3*$AG$4*$AG6)+($AH$3*$AH$4*$AH6)+($AI$3*$AI$4*$AI6)+($AJ$3*$AJ$4*$AJ6)+($AK$3*$AK$4*$AK6)+($AL$3*$AL$4*$AL6)+($AM$3*$AM$4*$AM6)+($AN$3*$AN$4*$AN6)+($AO$3*$AO$4*$AO6)+($AP$3*$AP$4*$AP6)+($AQ$3*$AQ$4*$AQ6)+($AR$3*$AR$4*$AR6)+($AS$3*$AS$4*$AS6)+($AT$3*$AT$4*$AT6)+($AU$3*$AU$4*$AU6)+($AV$3*$AV$4*$AV6)+($AW$3*$AW$4*$AW6)+($AX$3*$AX$4*$AX6)+($AY$3*$AY$4*$AY6)+($AZ$3*$AZ$4*$AZ6)</f>
        <v>11.100000000000001</v>
      </c>
      <c r="DJ6" s="127">
        <f t="shared" ref="DJ6:DJ69" si="17">+($BA$3*$BA$4*$BA6)+($BB$3*$BB$4*$BB6)+($BC$3*$BC$4*$BC6)+($BD$3*$BD$4*$BD6)+($BE$3*$BE$4*$BE6)+($BF$3*$BF$4*$BF6)+($BG$3*$BG$4*$BG6)+($BH$3*$BH$4*$BH6)+($BI$3*$BI$4*$BI6)+($BJ$3*$BJ$4*$BJ6)+($BK$3*$BK$4*$BK6)+($BL$3*$BL$4*$BL6)+($BM$3*$BM$4*$BM6)+($BN$3*$BN$4*$BN6)+($BO$3*$BO$4*$BO6)+($BP$3*$BP$4*$BP6)+($BQ$3*$BQ$4*$BQ6)+($BR$3*$BR$4*$BR6)+($BS$3*$BS$4*$BS6)+($BT$3*$BT$4*$BT6)+($BU$3*$BU$4*$BU6)+($BV$3*$BV$4*$BV6)+($BW$3*$BW$4*$BW6)+($BX$3*$BX$4*$BX6)+($BY$3*$BY$4*$BY6)+($BZ$3*$BZ$4*$BZ6)</f>
        <v>0</v>
      </c>
      <c r="DK6" s="127">
        <f t="shared" ref="DK6:DK69" si="18">+($CA$3*$CA$4*$CA6)+($CB$3*$CB$4*$CB6)+($CC$3*$CC$4*$CC6)+($CD$3*$CD$4*$CD6)+($CE$3*$CE$4*$CE6)+($CF$3*$CF$4*$CF6)+($CG$3*$CG$4*$CG6)+($CH$3*$CH$4*$CH6)+($CI$3*$CI$4*$CI6)+($CJ$3*$CJ$4*$CJ6)+($CK$3*$CK$4*$CK6)+($CL$3*$CL$4*$CL6)+($CM$3*$CM$4*$CM6)+($CN$3*$CN$4*$CN6)+($CO$3*$CO$4*$CO6)+($CP$3*$CP$4*$CP6)+($CQ$3*$CQ$4*$CQ6)+($CR$3*$CR$4*$CR6)+($CS$3*$CS$4*$CS6)+($CT$3*$CT$4*$CT6)+($CU$3*$CU$4*$CU6)+($CV$3*$CV$4*$CV6)+($CW$3*$CW$4*$CW6)+($CX$3*$CX$4*$CX6)+($CY$3*$CY$4*$CY6)+($CZ$3*$CZ$4*$CZ6)+($DA$3*$DA$4*$DA6)</f>
        <v>0</v>
      </c>
      <c r="DL6" s="127">
        <f t="shared" ref="DL6:DL69" si="19">SUM(DH6:DK6)</f>
        <v>36.299999999999997</v>
      </c>
    </row>
    <row r="7" spans="1:116" x14ac:dyDescent="0.2">
      <c r="A7" s="64">
        <v>3</v>
      </c>
      <c r="B7" s="65" t="str">
        <f t="shared" si="8"/>
        <v>February 2012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>
        <v>1</v>
      </c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>
        <v>1</v>
      </c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>
        <v>1</v>
      </c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7"/>
      <c r="DB7" s="94">
        <f t="shared" si="9"/>
        <v>3</v>
      </c>
      <c r="DC7" s="122">
        <f t="shared" si="10"/>
        <v>50</v>
      </c>
      <c r="DD7" s="122">
        <f t="shared" si="11"/>
        <v>25</v>
      </c>
      <c r="DE7" s="122">
        <f t="shared" si="12"/>
        <v>25</v>
      </c>
      <c r="DF7" s="122">
        <f t="shared" si="13"/>
        <v>0</v>
      </c>
      <c r="DG7" s="122">
        <f t="shared" si="14"/>
        <v>100</v>
      </c>
      <c r="DH7" s="127">
        <f t="shared" si="15"/>
        <v>0.75</v>
      </c>
      <c r="DI7" s="127">
        <f t="shared" si="16"/>
        <v>2.25</v>
      </c>
      <c r="DJ7" s="127">
        <f t="shared" si="17"/>
        <v>1.7500000000000002</v>
      </c>
      <c r="DK7" s="127">
        <f t="shared" si="18"/>
        <v>0</v>
      </c>
      <c r="DL7" s="127">
        <f t="shared" si="19"/>
        <v>4.75</v>
      </c>
    </row>
    <row r="8" spans="1:116" x14ac:dyDescent="0.2">
      <c r="A8" s="64"/>
      <c r="B8" s="65" t="str">
        <f t="shared" si="8"/>
        <v/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7"/>
      <c r="DB8" s="94">
        <f t="shared" si="9"/>
        <v>0</v>
      </c>
      <c r="DC8" s="122">
        <f t="shared" si="10"/>
        <v>0</v>
      </c>
      <c r="DD8" s="122">
        <f t="shared" si="11"/>
        <v>0</v>
      </c>
      <c r="DE8" s="122">
        <f t="shared" si="12"/>
        <v>0</v>
      </c>
      <c r="DF8" s="122">
        <f t="shared" si="13"/>
        <v>0</v>
      </c>
      <c r="DG8" s="122">
        <f t="shared" si="14"/>
        <v>0</v>
      </c>
      <c r="DH8" s="127">
        <f t="shared" si="15"/>
        <v>0</v>
      </c>
      <c r="DI8" s="127">
        <f t="shared" si="16"/>
        <v>0</v>
      </c>
      <c r="DJ8" s="127">
        <f t="shared" si="17"/>
        <v>0</v>
      </c>
      <c r="DK8" s="127">
        <f t="shared" si="18"/>
        <v>0</v>
      </c>
      <c r="DL8" s="127">
        <f t="shared" si="19"/>
        <v>0</v>
      </c>
    </row>
    <row r="9" spans="1:116" x14ac:dyDescent="0.2">
      <c r="A9" s="68"/>
      <c r="B9" s="69" t="str">
        <f t="shared" si="8"/>
        <v/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1"/>
      <c r="DB9" s="95">
        <f t="shared" si="9"/>
        <v>0</v>
      </c>
      <c r="DC9" s="123">
        <f t="shared" si="10"/>
        <v>0</v>
      </c>
      <c r="DD9" s="123">
        <f t="shared" si="11"/>
        <v>0</v>
      </c>
      <c r="DE9" s="123">
        <f t="shared" si="12"/>
        <v>0</v>
      </c>
      <c r="DF9" s="123">
        <f t="shared" si="13"/>
        <v>0</v>
      </c>
      <c r="DG9" s="123">
        <f t="shared" si="14"/>
        <v>0</v>
      </c>
      <c r="DH9" s="128">
        <f t="shared" si="15"/>
        <v>0</v>
      </c>
      <c r="DI9" s="128">
        <f t="shared" si="16"/>
        <v>0</v>
      </c>
      <c r="DJ9" s="128">
        <f t="shared" si="17"/>
        <v>0</v>
      </c>
      <c r="DK9" s="128">
        <f t="shared" si="18"/>
        <v>0</v>
      </c>
      <c r="DL9" s="128">
        <f t="shared" si="19"/>
        <v>0</v>
      </c>
    </row>
    <row r="10" spans="1:116" x14ac:dyDescent="0.2">
      <c r="A10" s="52"/>
      <c r="B10" s="53" t="str">
        <f t="shared" si="8"/>
        <v/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5"/>
      <c r="DB10" s="96">
        <f t="shared" si="9"/>
        <v>0</v>
      </c>
      <c r="DC10" s="124">
        <f t="shared" si="10"/>
        <v>0</v>
      </c>
      <c r="DD10" s="124">
        <f t="shared" si="11"/>
        <v>0</v>
      </c>
      <c r="DE10" s="124">
        <f t="shared" si="12"/>
        <v>0</v>
      </c>
      <c r="DF10" s="124">
        <f t="shared" si="13"/>
        <v>0</v>
      </c>
      <c r="DG10" s="124">
        <f t="shared" si="14"/>
        <v>0</v>
      </c>
      <c r="DH10" s="129">
        <f t="shared" si="15"/>
        <v>0</v>
      </c>
      <c r="DI10" s="129">
        <f t="shared" si="16"/>
        <v>0</v>
      </c>
      <c r="DJ10" s="129">
        <f t="shared" si="17"/>
        <v>0</v>
      </c>
      <c r="DK10" s="129">
        <f t="shared" si="18"/>
        <v>0</v>
      </c>
      <c r="DL10" s="129">
        <f t="shared" si="19"/>
        <v>0</v>
      </c>
    </row>
    <row r="11" spans="1:116" x14ac:dyDescent="0.2">
      <c r="A11" s="48"/>
      <c r="B11" s="49" t="str">
        <f t="shared" si="8"/>
        <v/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1"/>
      <c r="DB11" s="94">
        <f t="shared" si="9"/>
        <v>0</v>
      </c>
      <c r="DC11" s="122">
        <f t="shared" si="10"/>
        <v>0</v>
      </c>
      <c r="DD11" s="122">
        <f t="shared" si="11"/>
        <v>0</v>
      </c>
      <c r="DE11" s="122">
        <f t="shared" si="12"/>
        <v>0</v>
      </c>
      <c r="DF11" s="122">
        <f t="shared" si="13"/>
        <v>0</v>
      </c>
      <c r="DG11" s="122">
        <f t="shared" si="14"/>
        <v>0</v>
      </c>
      <c r="DH11" s="127">
        <f t="shared" si="15"/>
        <v>0</v>
      </c>
      <c r="DI11" s="127">
        <f t="shared" si="16"/>
        <v>0</v>
      </c>
      <c r="DJ11" s="127">
        <f t="shared" si="17"/>
        <v>0</v>
      </c>
      <c r="DK11" s="127">
        <f t="shared" si="18"/>
        <v>0</v>
      </c>
      <c r="DL11" s="127">
        <f t="shared" si="19"/>
        <v>0</v>
      </c>
    </row>
    <row r="12" spans="1:116" x14ac:dyDescent="0.2">
      <c r="A12" s="48"/>
      <c r="B12" s="49" t="str">
        <f t="shared" si="8"/>
        <v/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1"/>
      <c r="DB12" s="94">
        <f t="shared" si="9"/>
        <v>0</v>
      </c>
      <c r="DC12" s="122">
        <f t="shared" si="10"/>
        <v>0</v>
      </c>
      <c r="DD12" s="122">
        <f t="shared" si="11"/>
        <v>0</v>
      </c>
      <c r="DE12" s="122">
        <f t="shared" si="12"/>
        <v>0</v>
      </c>
      <c r="DF12" s="122">
        <f t="shared" si="13"/>
        <v>0</v>
      </c>
      <c r="DG12" s="122">
        <f t="shared" si="14"/>
        <v>0</v>
      </c>
      <c r="DH12" s="127">
        <f t="shared" si="15"/>
        <v>0</v>
      </c>
      <c r="DI12" s="127">
        <f t="shared" si="16"/>
        <v>0</v>
      </c>
      <c r="DJ12" s="127">
        <f t="shared" si="17"/>
        <v>0</v>
      </c>
      <c r="DK12" s="127">
        <f t="shared" si="18"/>
        <v>0</v>
      </c>
      <c r="DL12" s="127">
        <f t="shared" si="19"/>
        <v>0</v>
      </c>
    </row>
    <row r="13" spans="1:116" x14ac:dyDescent="0.2">
      <c r="A13" s="48"/>
      <c r="B13" s="49" t="str">
        <f t="shared" si="8"/>
        <v/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1"/>
      <c r="DB13" s="94">
        <f t="shared" si="9"/>
        <v>0</v>
      </c>
      <c r="DC13" s="122">
        <f t="shared" si="10"/>
        <v>0</v>
      </c>
      <c r="DD13" s="122">
        <f t="shared" si="11"/>
        <v>0</v>
      </c>
      <c r="DE13" s="122">
        <f t="shared" si="12"/>
        <v>0</v>
      </c>
      <c r="DF13" s="122">
        <f t="shared" si="13"/>
        <v>0</v>
      </c>
      <c r="DG13" s="122">
        <f t="shared" si="14"/>
        <v>0</v>
      </c>
      <c r="DH13" s="127">
        <f t="shared" si="15"/>
        <v>0</v>
      </c>
      <c r="DI13" s="127">
        <f t="shared" si="16"/>
        <v>0</v>
      </c>
      <c r="DJ13" s="127">
        <f t="shared" si="17"/>
        <v>0</v>
      </c>
      <c r="DK13" s="127">
        <f t="shared" si="18"/>
        <v>0</v>
      </c>
      <c r="DL13" s="127">
        <f t="shared" si="19"/>
        <v>0</v>
      </c>
    </row>
    <row r="14" spans="1:116" x14ac:dyDescent="0.2">
      <c r="A14" s="56"/>
      <c r="B14" s="57" t="str">
        <f t="shared" si="8"/>
        <v/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9"/>
      <c r="DB14" s="95">
        <f t="shared" si="9"/>
        <v>0</v>
      </c>
      <c r="DC14" s="123">
        <f t="shared" si="10"/>
        <v>0</v>
      </c>
      <c r="DD14" s="123">
        <f t="shared" si="11"/>
        <v>0</v>
      </c>
      <c r="DE14" s="123">
        <f t="shared" si="12"/>
        <v>0</v>
      </c>
      <c r="DF14" s="123">
        <f t="shared" si="13"/>
        <v>0</v>
      </c>
      <c r="DG14" s="123">
        <f t="shared" si="14"/>
        <v>0</v>
      </c>
      <c r="DH14" s="128">
        <f t="shared" si="15"/>
        <v>0</v>
      </c>
      <c r="DI14" s="128">
        <f t="shared" si="16"/>
        <v>0</v>
      </c>
      <c r="DJ14" s="128">
        <f t="shared" si="17"/>
        <v>0</v>
      </c>
      <c r="DK14" s="128">
        <f t="shared" si="18"/>
        <v>0</v>
      </c>
      <c r="DL14" s="128">
        <f t="shared" si="19"/>
        <v>0</v>
      </c>
    </row>
    <row r="15" spans="1:116" x14ac:dyDescent="0.2">
      <c r="A15" s="78"/>
      <c r="B15" s="79" t="str">
        <f t="shared" si="8"/>
        <v/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1"/>
      <c r="DB15" s="96">
        <f t="shared" si="9"/>
        <v>0</v>
      </c>
      <c r="DC15" s="124">
        <f t="shared" si="10"/>
        <v>0</v>
      </c>
      <c r="DD15" s="124">
        <f t="shared" si="11"/>
        <v>0</v>
      </c>
      <c r="DE15" s="124">
        <f t="shared" si="12"/>
        <v>0</v>
      </c>
      <c r="DF15" s="124">
        <f t="shared" si="13"/>
        <v>0</v>
      </c>
      <c r="DG15" s="124">
        <f t="shared" si="14"/>
        <v>0</v>
      </c>
      <c r="DH15" s="129">
        <f t="shared" si="15"/>
        <v>0</v>
      </c>
      <c r="DI15" s="129">
        <f t="shared" si="16"/>
        <v>0</v>
      </c>
      <c r="DJ15" s="129">
        <f t="shared" si="17"/>
        <v>0</v>
      </c>
      <c r="DK15" s="129">
        <f t="shared" si="18"/>
        <v>0</v>
      </c>
      <c r="DL15" s="129">
        <f t="shared" si="19"/>
        <v>0</v>
      </c>
    </row>
    <row r="16" spans="1:116" x14ac:dyDescent="0.2">
      <c r="A16" s="64"/>
      <c r="B16" s="65" t="str">
        <f t="shared" si="8"/>
        <v/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7"/>
      <c r="DB16" s="94">
        <f t="shared" si="9"/>
        <v>0</v>
      </c>
      <c r="DC16" s="122">
        <f t="shared" si="10"/>
        <v>0</v>
      </c>
      <c r="DD16" s="122">
        <f t="shared" si="11"/>
        <v>0</v>
      </c>
      <c r="DE16" s="122">
        <f t="shared" si="12"/>
        <v>0</v>
      </c>
      <c r="DF16" s="122">
        <f t="shared" si="13"/>
        <v>0</v>
      </c>
      <c r="DG16" s="122">
        <f t="shared" si="14"/>
        <v>0</v>
      </c>
      <c r="DH16" s="127">
        <f t="shared" si="15"/>
        <v>0</v>
      </c>
      <c r="DI16" s="127">
        <f t="shared" si="16"/>
        <v>0</v>
      </c>
      <c r="DJ16" s="127">
        <f t="shared" si="17"/>
        <v>0</v>
      </c>
      <c r="DK16" s="127">
        <f t="shared" si="18"/>
        <v>0</v>
      </c>
      <c r="DL16" s="127">
        <f t="shared" si="19"/>
        <v>0</v>
      </c>
    </row>
    <row r="17" spans="1:116" x14ac:dyDescent="0.2">
      <c r="A17" s="64"/>
      <c r="B17" s="65" t="str">
        <f t="shared" si="8"/>
        <v/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7"/>
      <c r="DB17" s="94">
        <f t="shared" si="9"/>
        <v>0</v>
      </c>
      <c r="DC17" s="122">
        <f t="shared" si="10"/>
        <v>0</v>
      </c>
      <c r="DD17" s="122">
        <f t="shared" si="11"/>
        <v>0</v>
      </c>
      <c r="DE17" s="122">
        <f t="shared" si="12"/>
        <v>0</v>
      </c>
      <c r="DF17" s="122">
        <f t="shared" si="13"/>
        <v>0</v>
      </c>
      <c r="DG17" s="122">
        <f t="shared" si="14"/>
        <v>0</v>
      </c>
      <c r="DH17" s="127">
        <f t="shared" si="15"/>
        <v>0</v>
      </c>
      <c r="DI17" s="127">
        <f t="shared" si="16"/>
        <v>0</v>
      </c>
      <c r="DJ17" s="127">
        <f t="shared" si="17"/>
        <v>0</v>
      </c>
      <c r="DK17" s="127">
        <f t="shared" si="18"/>
        <v>0</v>
      </c>
      <c r="DL17" s="127">
        <f t="shared" si="19"/>
        <v>0</v>
      </c>
    </row>
    <row r="18" spans="1:116" x14ac:dyDescent="0.2">
      <c r="A18" s="64"/>
      <c r="B18" s="65" t="str">
        <f t="shared" si="8"/>
        <v/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7"/>
      <c r="DB18" s="94">
        <f t="shared" si="9"/>
        <v>0</v>
      </c>
      <c r="DC18" s="122">
        <f t="shared" si="10"/>
        <v>0</v>
      </c>
      <c r="DD18" s="122">
        <f t="shared" si="11"/>
        <v>0</v>
      </c>
      <c r="DE18" s="122">
        <f t="shared" si="12"/>
        <v>0</v>
      </c>
      <c r="DF18" s="122">
        <f t="shared" si="13"/>
        <v>0</v>
      </c>
      <c r="DG18" s="122">
        <f t="shared" si="14"/>
        <v>0</v>
      </c>
      <c r="DH18" s="127">
        <f t="shared" si="15"/>
        <v>0</v>
      </c>
      <c r="DI18" s="127">
        <f t="shared" si="16"/>
        <v>0</v>
      </c>
      <c r="DJ18" s="127">
        <f t="shared" si="17"/>
        <v>0</v>
      </c>
      <c r="DK18" s="127">
        <f t="shared" si="18"/>
        <v>0</v>
      </c>
      <c r="DL18" s="127">
        <f t="shared" si="19"/>
        <v>0</v>
      </c>
    </row>
    <row r="19" spans="1:116" x14ac:dyDescent="0.2">
      <c r="A19" s="68"/>
      <c r="B19" s="69" t="str">
        <f t="shared" si="8"/>
        <v/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1"/>
      <c r="DB19" s="95">
        <f t="shared" si="9"/>
        <v>0</v>
      </c>
      <c r="DC19" s="123">
        <f t="shared" si="10"/>
        <v>0</v>
      </c>
      <c r="DD19" s="123">
        <f t="shared" si="11"/>
        <v>0</v>
      </c>
      <c r="DE19" s="123">
        <f t="shared" si="12"/>
        <v>0</v>
      </c>
      <c r="DF19" s="123">
        <f t="shared" si="13"/>
        <v>0</v>
      </c>
      <c r="DG19" s="123">
        <f t="shared" si="14"/>
        <v>0</v>
      </c>
      <c r="DH19" s="128">
        <f t="shared" si="15"/>
        <v>0</v>
      </c>
      <c r="DI19" s="128">
        <f t="shared" si="16"/>
        <v>0</v>
      </c>
      <c r="DJ19" s="128">
        <f t="shared" si="17"/>
        <v>0</v>
      </c>
      <c r="DK19" s="128">
        <f t="shared" si="18"/>
        <v>0</v>
      </c>
      <c r="DL19" s="128">
        <f t="shared" si="19"/>
        <v>0</v>
      </c>
    </row>
    <row r="20" spans="1:116" x14ac:dyDescent="0.2">
      <c r="A20" s="52"/>
      <c r="B20" s="53" t="str">
        <f t="shared" si="8"/>
        <v/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5"/>
      <c r="DB20" s="96">
        <f t="shared" si="9"/>
        <v>0</v>
      </c>
      <c r="DC20" s="124">
        <f t="shared" si="10"/>
        <v>0</v>
      </c>
      <c r="DD20" s="124">
        <f t="shared" si="11"/>
        <v>0</v>
      </c>
      <c r="DE20" s="124">
        <f t="shared" si="12"/>
        <v>0</v>
      </c>
      <c r="DF20" s="124">
        <f t="shared" si="13"/>
        <v>0</v>
      </c>
      <c r="DG20" s="124">
        <f t="shared" si="14"/>
        <v>0</v>
      </c>
      <c r="DH20" s="129">
        <f t="shared" si="15"/>
        <v>0</v>
      </c>
      <c r="DI20" s="129">
        <f t="shared" si="16"/>
        <v>0</v>
      </c>
      <c r="DJ20" s="129">
        <f t="shared" si="17"/>
        <v>0</v>
      </c>
      <c r="DK20" s="129">
        <f t="shared" si="18"/>
        <v>0</v>
      </c>
      <c r="DL20" s="129">
        <f t="shared" si="19"/>
        <v>0</v>
      </c>
    </row>
    <row r="21" spans="1:116" x14ac:dyDescent="0.2">
      <c r="A21" s="48"/>
      <c r="B21" s="49" t="str">
        <f t="shared" si="8"/>
        <v/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1"/>
      <c r="DB21" s="94">
        <f t="shared" si="9"/>
        <v>0</v>
      </c>
      <c r="DC21" s="122">
        <f t="shared" si="10"/>
        <v>0</v>
      </c>
      <c r="DD21" s="122">
        <f t="shared" si="11"/>
        <v>0</v>
      </c>
      <c r="DE21" s="122">
        <f t="shared" si="12"/>
        <v>0</v>
      </c>
      <c r="DF21" s="122">
        <f t="shared" si="13"/>
        <v>0</v>
      </c>
      <c r="DG21" s="122">
        <f t="shared" si="14"/>
        <v>0</v>
      </c>
      <c r="DH21" s="127">
        <f t="shared" si="15"/>
        <v>0</v>
      </c>
      <c r="DI21" s="127">
        <f t="shared" si="16"/>
        <v>0</v>
      </c>
      <c r="DJ21" s="127">
        <f t="shared" si="17"/>
        <v>0</v>
      </c>
      <c r="DK21" s="127">
        <f t="shared" si="18"/>
        <v>0</v>
      </c>
      <c r="DL21" s="127">
        <f t="shared" si="19"/>
        <v>0</v>
      </c>
    </row>
    <row r="22" spans="1:116" x14ac:dyDescent="0.2">
      <c r="A22" s="48"/>
      <c r="B22" s="49" t="str">
        <f t="shared" si="8"/>
        <v/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1"/>
      <c r="DB22" s="94">
        <f t="shared" si="9"/>
        <v>0</v>
      </c>
      <c r="DC22" s="122">
        <f t="shared" si="10"/>
        <v>0</v>
      </c>
      <c r="DD22" s="122">
        <f t="shared" si="11"/>
        <v>0</v>
      </c>
      <c r="DE22" s="122">
        <f t="shared" si="12"/>
        <v>0</v>
      </c>
      <c r="DF22" s="122">
        <f t="shared" si="13"/>
        <v>0</v>
      </c>
      <c r="DG22" s="122">
        <f t="shared" si="14"/>
        <v>0</v>
      </c>
      <c r="DH22" s="127">
        <f t="shared" si="15"/>
        <v>0</v>
      </c>
      <c r="DI22" s="127">
        <f t="shared" si="16"/>
        <v>0</v>
      </c>
      <c r="DJ22" s="127">
        <f t="shared" si="17"/>
        <v>0</v>
      </c>
      <c r="DK22" s="127">
        <f t="shared" si="18"/>
        <v>0</v>
      </c>
      <c r="DL22" s="127">
        <f t="shared" si="19"/>
        <v>0</v>
      </c>
    </row>
    <row r="23" spans="1:116" x14ac:dyDescent="0.2">
      <c r="A23" s="48"/>
      <c r="B23" s="49" t="str">
        <f t="shared" si="8"/>
        <v/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1"/>
      <c r="DB23" s="94">
        <f t="shared" si="9"/>
        <v>0</v>
      </c>
      <c r="DC23" s="122">
        <f t="shared" si="10"/>
        <v>0</v>
      </c>
      <c r="DD23" s="122">
        <f t="shared" si="11"/>
        <v>0</v>
      </c>
      <c r="DE23" s="122">
        <f t="shared" si="12"/>
        <v>0</v>
      </c>
      <c r="DF23" s="122">
        <f t="shared" si="13"/>
        <v>0</v>
      </c>
      <c r="DG23" s="122">
        <f t="shared" si="14"/>
        <v>0</v>
      </c>
      <c r="DH23" s="127">
        <f t="shared" si="15"/>
        <v>0</v>
      </c>
      <c r="DI23" s="127">
        <f t="shared" si="16"/>
        <v>0</v>
      </c>
      <c r="DJ23" s="127">
        <f t="shared" si="17"/>
        <v>0</v>
      </c>
      <c r="DK23" s="127">
        <f t="shared" si="18"/>
        <v>0</v>
      </c>
      <c r="DL23" s="127">
        <f t="shared" si="19"/>
        <v>0</v>
      </c>
    </row>
    <row r="24" spans="1:116" x14ac:dyDescent="0.2">
      <c r="A24" s="56"/>
      <c r="B24" s="57" t="str">
        <f t="shared" si="8"/>
        <v/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9"/>
      <c r="DB24" s="95">
        <f t="shared" si="9"/>
        <v>0</v>
      </c>
      <c r="DC24" s="123">
        <f t="shared" si="10"/>
        <v>0</v>
      </c>
      <c r="DD24" s="123">
        <f t="shared" si="11"/>
        <v>0</v>
      </c>
      <c r="DE24" s="123">
        <f t="shared" si="12"/>
        <v>0</v>
      </c>
      <c r="DF24" s="123">
        <f t="shared" si="13"/>
        <v>0</v>
      </c>
      <c r="DG24" s="123">
        <f t="shared" si="14"/>
        <v>0</v>
      </c>
      <c r="DH24" s="128">
        <f t="shared" si="15"/>
        <v>0</v>
      </c>
      <c r="DI24" s="128">
        <f t="shared" si="16"/>
        <v>0</v>
      </c>
      <c r="DJ24" s="128">
        <f t="shared" si="17"/>
        <v>0</v>
      </c>
      <c r="DK24" s="128">
        <f t="shared" si="18"/>
        <v>0</v>
      </c>
      <c r="DL24" s="128">
        <f t="shared" si="19"/>
        <v>0</v>
      </c>
    </row>
    <row r="25" spans="1:116" x14ac:dyDescent="0.2">
      <c r="A25" s="78"/>
      <c r="B25" s="79" t="str">
        <f t="shared" si="8"/>
        <v/>
      </c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81"/>
      <c r="DB25" s="96">
        <f t="shared" si="9"/>
        <v>0</v>
      </c>
      <c r="DC25" s="124">
        <f t="shared" si="10"/>
        <v>0</v>
      </c>
      <c r="DD25" s="124">
        <f t="shared" si="11"/>
        <v>0</v>
      </c>
      <c r="DE25" s="124">
        <f t="shared" si="12"/>
        <v>0</v>
      </c>
      <c r="DF25" s="124">
        <f t="shared" si="13"/>
        <v>0</v>
      </c>
      <c r="DG25" s="124">
        <f t="shared" si="14"/>
        <v>0</v>
      </c>
      <c r="DH25" s="129">
        <f t="shared" si="15"/>
        <v>0</v>
      </c>
      <c r="DI25" s="129">
        <f t="shared" si="16"/>
        <v>0</v>
      </c>
      <c r="DJ25" s="129">
        <f t="shared" si="17"/>
        <v>0</v>
      </c>
      <c r="DK25" s="129">
        <f t="shared" si="18"/>
        <v>0</v>
      </c>
      <c r="DL25" s="129">
        <f t="shared" si="19"/>
        <v>0</v>
      </c>
    </row>
    <row r="26" spans="1:116" x14ac:dyDescent="0.2">
      <c r="A26" s="64"/>
      <c r="B26" s="65" t="str">
        <f t="shared" si="8"/>
        <v/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7"/>
      <c r="DB26" s="94">
        <f t="shared" si="9"/>
        <v>0</v>
      </c>
      <c r="DC26" s="122">
        <f t="shared" si="10"/>
        <v>0</v>
      </c>
      <c r="DD26" s="122">
        <f t="shared" si="11"/>
        <v>0</v>
      </c>
      <c r="DE26" s="122">
        <f t="shared" si="12"/>
        <v>0</v>
      </c>
      <c r="DF26" s="122">
        <f t="shared" si="13"/>
        <v>0</v>
      </c>
      <c r="DG26" s="122">
        <f t="shared" si="14"/>
        <v>0</v>
      </c>
      <c r="DH26" s="127">
        <f t="shared" si="15"/>
        <v>0</v>
      </c>
      <c r="DI26" s="127">
        <f t="shared" si="16"/>
        <v>0</v>
      </c>
      <c r="DJ26" s="127">
        <f t="shared" si="17"/>
        <v>0</v>
      </c>
      <c r="DK26" s="127">
        <f t="shared" si="18"/>
        <v>0</v>
      </c>
      <c r="DL26" s="127">
        <f t="shared" si="19"/>
        <v>0</v>
      </c>
    </row>
    <row r="27" spans="1:116" x14ac:dyDescent="0.2">
      <c r="A27" s="64"/>
      <c r="B27" s="65" t="str">
        <f t="shared" si="8"/>
        <v/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7"/>
      <c r="DB27" s="94">
        <f t="shared" si="9"/>
        <v>0</v>
      </c>
      <c r="DC27" s="122">
        <f t="shared" si="10"/>
        <v>0</v>
      </c>
      <c r="DD27" s="122">
        <f t="shared" si="11"/>
        <v>0</v>
      </c>
      <c r="DE27" s="122">
        <f t="shared" si="12"/>
        <v>0</v>
      </c>
      <c r="DF27" s="122">
        <f t="shared" si="13"/>
        <v>0</v>
      </c>
      <c r="DG27" s="122">
        <f t="shared" si="14"/>
        <v>0</v>
      </c>
      <c r="DH27" s="127">
        <f t="shared" si="15"/>
        <v>0</v>
      </c>
      <c r="DI27" s="127">
        <f t="shared" si="16"/>
        <v>0</v>
      </c>
      <c r="DJ27" s="127">
        <f t="shared" si="17"/>
        <v>0</v>
      </c>
      <c r="DK27" s="127">
        <f t="shared" si="18"/>
        <v>0</v>
      </c>
      <c r="DL27" s="127">
        <f t="shared" si="19"/>
        <v>0</v>
      </c>
    </row>
    <row r="28" spans="1:116" x14ac:dyDescent="0.2">
      <c r="A28" s="64"/>
      <c r="B28" s="65" t="str">
        <f t="shared" si="8"/>
        <v/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7"/>
      <c r="DB28" s="94">
        <f t="shared" si="9"/>
        <v>0</v>
      </c>
      <c r="DC28" s="122">
        <f t="shared" si="10"/>
        <v>0</v>
      </c>
      <c r="DD28" s="122">
        <f t="shared" si="11"/>
        <v>0</v>
      </c>
      <c r="DE28" s="122">
        <f t="shared" si="12"/>
        <v>0</v>
      </c>
      <c r="DF28" s="122">
        <f t="shared" si="13"/>
        <v>0</v>
      </c>
      <c r="DG28" s="122">
        <f t="shared" si="14"/>
        <v>0</v>
      </c>
      <c r="DH28" s="127">
        <f t="shared" si="15"/>
        <v>0</v>
      </c>
      <c r="DI28" s="127">
        <f t="shared" si="16"/>
        <v>0</v>
      </c>
      <c r="DJ28" s="127">
        <f t="shared" si="17"/>
        <v>0</v>
      </c>
      <c r="DK28" s="127">
        <f t="shared" si="18"/>
        <v>0</v>
      </c>
      <c r="DL28" s="127">
        <f t="shared" si="19"/>
        <v>0</v>
      </c>
    </row>
    <row r="29" spans="1:116" x14ac:dyDescent="0.2">
      <c r="A29" s="68"/>
      <c r="B29" s="69" t="str">
        <f t="shared" si="8"/>
        <v/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71"/>
      <c r="DB29" s="95">
        <f t="shared" si="9"/>
        <v>0</v>
      </c>
      <c r="DC29" s="123">
        <f t="shared" si="10"/>
        <v>0</v>
      </c>
      <c r="DD29" s="123">
        <f t="shared" si="11"/>
        <v>0</v>
      </c>
      <c r="DE29" s="123">
        <f t="shared" si="12"/>
        <v>0</v>
      </c>
      <c r="DF29" s="123">
        <f t="shared" si="13"/>
        <v>0</v>
      </c>
      <c r="DG29" s="123">
        <f t="shared" si="14"/>
        <v>0</v>
      </c>
      <c r="DH29" s="128">
        <f t="shared" si="15"/>
        <v>0</v>
      </c>
      <c r="DI29" s="128">
        <f t="shared" si="16"/>
        <v>0</v>
      </c>
      <c r="DJ29" s="128">
        <f t="shared" si="17"/>
        <v>0</v>
      </c>
      <c r="DK29" s="128">
        <f t="shared" si="18"/>
        <v>0</v>
      </c>
      <c r="DL29" s="128">
        <f t="shared" si="19"/>
        <v>0</v>
      </c>
    </row>
    <row r="30" spans="1:116" x14ac:dyDescent="0.2">
      <c r="A30" s="52"/>
      <c r="B30" s="53" t="str">
        <f t="shared" si="8"/>
        <v/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5"/>
      <c r="DB30" s="96">
        <f t="shared" si="9"/>
        <v>0</v>
      </c>
      <c r="DC30" s="124">
        <f t="shared" si="10"/>
        <v>0</v>
      </c>
      <c r="DD30" s="124">
        <f t="shared" si="11"/>
        <v>0</v>
      </c>
      <c r="DE30" s="124">
        <f t="shared" si="12"/>
        <v>0</v>
      </c>
      <c r="DF30" s="124">
        <f t="shared" si="13"/>
        <v>0</v>
      </c>
      <c r="DG30" s="124">
        <f t="shared" si="14"/>
        <v>0</v>
      </c>
      <c r="DH30" s="129">
        <f t="shared" si="15"/>
        <v>0</v>
      </c>
      <c r="DI30" s="129">
        <f t="shared" si="16"/>
        <v>0</v>
      </c>
      <c r="DJ30" s="129">
        <f t="shared" si="17"/>
        <v>0</v>
      </c>
      <c r="DK30" s="129">
        <f t="shared" si="18"/>
        <v>0</v>
      </c>
      <c r="DL30" s="129">
        <f t="shared" si="19"/>
        <v>0</v>
      </c>
    </row>
    <row r="31" spans="1:116" x14ac:dyDescent="0.2">
      <c r="A31" s="48"/>
      <c r="B31" s="49" t="str">
        <f t="shared" si="8"/>
        <v/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1"/>
      <c r="DB31" s="94">
        <f t="shared" si="9"/>
        <v>0</v>
      </c>
      <c r="DC31" s="122">
        <f t="shared" si="10"/>
        <v>0</v>
      </c>
      <c r="DD31" s="122">
        <f t="shared" si="11"/>
        <v>0</v>
      </c>
      <c r="DE31" s="122">
        <f t="shared" si="12"/>
        <v>0</v>
      </c>
      <c r="DF31" s="122">
        <f t="shared" si="13"/>
        <v>0</v>
      </c>
      <c r="DG31" s="122">
        <f t="shared" si="14"/>
        <v>0</v>
      </c>
      <c r="DH31" s="127">
        <f t="shared" si="15"/>
        <v>0</v>
      </c>
      <c r="DI31" s="127">
        <f t="shared" si="16"/>
        <v>0</v>
      </c>
      <c r="DJ31" s="127">
        <f t="shared" si="17"/>
        <v>0</v>
      </c>
      <c r="DK31" s="127">
        <f t="shared" si="18"/>
        <v>0</v>
      </c>
      <c r="DL31" s="127">
        <f t="shared" si="19"/>
        <v>0</v>
      </c>
    </row>
    <row r="32" spans="1:116" x14ac:dyDescent="0.2">
      <c r="A32" s="48"/>
      <c r="B32" s="49" t="str">
        <f t="shared" si="8"/>
        <v/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1"/>
      <c r="DB32" s="94">
        <f t="shared" si="9"/>
        <v>0</v>
      </c>
      <c r="DC32" s="122">
        <f t="shared" si="10"/>
        <v>0</v>
      </c>
      <c r="DD32" s="122">
        <f t="shared" si="11"/>
        <v>0</v>
      </c>
      <c r="DE32" s="122">
        <f t="shared" si="12"/>
        <v>0</v>
      </c>
      <c r="DF32" s="122">
        <f t="shared" si="13"/>
        <v>0</v>
      </c>
      <c r="DG32" s="122">
        <f t="shared" si="14"/>
        <v>0</v>
      </c>
      <c r="DH32" s="127">
        <f t="shared" si="15"/>
        <v>0</v>
      </c>
      <c r="DI32" s="127">
        <f t="shared" si="16"/>
        <v>0</v>
      </c>
      <c r="DJ32" s="127">
        <f t="shared" si="17"/>
        <v>0</v>
      </c>
      <c r="DK32" s="127">
        <f t="shared" si="18"/>
        <v>0</v>
      </c>
      <c r="DL32" s="127">
        <f t="shared" si="19"/>
        <v>0</v>
      </c>
    </row>
    <row r="33" spans="1:116" x14ac:dyDescent="0.2">
      <c r="A33" s="48"/>
      <c r="B33" s="49" t="str">
        <f t="shared" si="8"/>
        <v/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1"/>
      <c r="DB33" s="94">
        <f t="shared" si="9"/>
        <v>0</v>
      </c>
      <c r="DC33" s="122">
        <f t="shared" si="10"/>
        <v>0</v>
      </c>
      <c r="DD33" s="122">
        <f t="shared" si="11"/>
        <v>0</v>
      </c>
      <c r="DE33" s="122">
        <f t="shared" si="12"/>
        <v>0</v>
      </c>
      <c r="DF33" s="122">
        <f t="shared" si="13"/>
        <v>0</v>
      </c>
      <c r="DG33" s="122">
        <f t="shared" si="14"/>
        <v>0</v>
      </c>
      <c r="DH33" s="127">
        <f t="shared" si="15"/>
        <v>0</v>
      </c>
      <c r="DI33" s="127">
        <f t="shared" si="16"/>
        <v>0</v>
      </c>
      <c r="DJ33" s="127">
        <f t="shared" si="17"/>
        <v>0</v>
      </c>
      <c r="DK33" s="127">
        <f t="shared" si="18"/>
        <v>0</v>
      </c>
      <c r="DL33" s="127">
        <f t="shared" si="19"/>
        <v>0</v>
      </c>
    </row>
    <row r="34" spans="1:116" x14ac:dyDescent="0.2">
      <c r="A34" s="56"/>
      <c r="B34" s="57" t="str">
        <f t="shared" si="8"/>
        <v/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9"/>
      <c r="DB34" s="95">
        <f t="shared" si="9"/>
        <v>0</v>
      </c>
      <c r="DC34" s="123">
        <f t="shared" si="10"/>
        <v>0</v>
      </c>
      <c r="DD34" s="123">
        <f t="shared" si="11"/>
        <v>0</v>
      </c>
      <c r="DE34" s="123">
        <f t="shared" si="12"/>
        <v>0</v>
      </c>
      <c r="DF34" s="123">
        <f t="shared" si="13"/>
        <v>0</v>
      </c>
      <c r="DG34" s="123">
        <f t="shared" si="14"/>
        <v>0</v>
      </c>
      <c r="DH34" s="128">
        <f t="shared" si="15"/>
        <v>0</v>
      </c>
      <c r="DI34" s="128">
        <f t="shared" si="16"/>
        <v>0</v>
      </c>
      <c r="DJ34" s="128">
        <f t="shared" si="17"/>
        <v>0</v>
      </c>
      <c r="DK34" s="128">
        <f t="shared" si="18"/>
        <v>0</v>
      </c>
      <c r="DL34" s="128">
        <f t="shared" si="19"/>
        <v>0</v>
      </c>
    </row>
    <row r="35" spans="1:116" x14ac:dyDescent="0.2">
      <c r="A35" s="78"/>
      <c r="B35" s="79" t="str">
        <f t="shared" si="8"/>
        <v/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0"/>
      <c r="CA35" s="80"/>
      <c r="CB35" s="80"/>
      <c r="CC35" s="80"/>
      <c r="CD35" s="80"/>
      <c r="CE35" s="80"/>
      <c r="CF35" s="80"/>
      <c r="CG35" s="80"/>
      <c r="CH35" s="80"/>
      <c r="CI35" s="80"/>
      <c r="CJ35" s="80"/>
      <c r="CK35" s="80"/>
      <c r="CL35" s="80"/>
      <c r="CM35" s="80"/>
      <c r="CN35" s="80"/>
      <c r="CO35" s="80"/>
      <c r="CP35" s="80"/>
      <c r="CQ35" s="80"/>
      <c r="CR35" s="80"/>
      <c r="CS35" s="80"/>
      <c r="CT35" s="80"/>
      <c r="CU35" s="80"/>
      <c r="CV35" s="80"/>
      <c r="CW35" s="80"/>
      <c r="CX35" s="80"/>
      <c r="CY35" s="80"/>
      <c r="CZ35" s="80"/>
      <c r="DA35" s="81"/>
      <c r="DB35" s="96">
        <f t="shared" si="9"/>
        <v>0</v>
      </c>
      <c r="DC35" s="124">
        <f t="shared" si="10"/>
        <v>0</v>
      </c>
      <c r="DD35" s="124">
        <f t="shared" si="11"/>
        <v>0</v>
      </c>
      <c r="DE35" s="124">
        <f t="shared" si="12"/>
        <v>0</v>
      </c>
      <c r="DF35" s="124">
        <f t="shared" si="13"/>
        <v>0</v>
      </c>
      <c r="DG35" s="124">
        <f t="shared" si="14"/>
        <v>0</v>
      </c>
      <c r="DH35" s="129">
        <f t="shared" si="15"/>
        <v>0</v>
      </c>
      <c r="DI35" s="129">
        <f t="shared" si="16"/>
        <v>0</v>
      </c>
      <c r="DJ35" s="129">
        <f t="shared" si="17"/>
        <v>0</v>
      </c>
      <c r="DK35" s="129">
        <f t="shared" si="18"/>
        <v>0</v>
      </c>
      <c r="DL35" s="129">
        <f t="shared" si="19"/>
        <v>0</v>
      </c>
    </row>
    <row r="36" spans="1:116" x14ac:dyDescent="0.2">
      <c r="A36" s="64"/>
      <c r="B36" s="65" t="str">
        <f t="shared" si="8"/>
        <v/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6"/>
      <c r="CV36" s="66"/>
      <c r="CW36" s="66"/>
      <c r="CX36" s="66"/>
      <c r="CY36" s="66"/>
      <c r="CZ36" s="66"/>
      <c r="DA36" s="67"/>
      <c r="DB36" s="94">
        <f t="shared" si="9"/>
        <v>0</v>
      </c>
      <c r="DC36" s="122">
        <f t="shared" si="10"/>
        <v>0</v>
      </c>
      <c r="DD36" s="122">
        <f t="shared" si="11"/>
        <v>0</v>
      </c>
      <c r="DE36" s="122">
        <f t="shared" si="12"/>
        <v>0</v>
      </c>
      <c r="DF36" s="122">
        <f t="shared" si="13"/>
        <v>0</v>
      </c>
      <c r="DG36" s="122">
        <f t="shared" si="14"/>
        <v>0</v>
      </c>
      <c r="DH36" s="127">
        <f t="shared" si="15"/>
        <v>0</v>
      </c>
      <c r="DI36" s="127">
        <f t="shared" si="16"/>
        <v>0</v>
      </c>
      <c r="DJ36" s="127">
        <f t="shared" si="17"/>
        <v>0</v>
      </c>
      <c r="DK36" s="127">
        <f t="shared" si="18"/>
        <v>0</v>
      </c>
      <c r="DL36" s="127">
        <f t="shared" si="19"/>
        <v>0</v>
      </c>
    </row>
    <row r="37" spans="1:116" x14ac:dyDescent="0.2">
      <c r="A37" s="64"/>
      <c r="B37" s="65" t="str">
        <f t="shared" si="8"/>
        <v/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T37" s="66"/>
      <c r="CU37" s="66"/>
      <c r="CV37" s="66"/>
      <c r="CW37" s="66"/>
      <c r="CX37" s="66"/>
      <c r="CY37" s="66"/>
      <c r="CZ37" s="66"/>
      <c r="DA37" s="67"/>
      <c r="DB37" s="94">
        <f t="shared" si="9"/>
        <v>0</v>
      </c>
      <c r="DC37" s="122">
        <f t="shared" si="10"/>
        <v>0</v>
      </c>
      <c r="DD37" s="122">
        <f t="shared" si="11"/>
        <v>0</v>
      </c>
      <c r="DE37" s="122">
        <f t="shared" si="12"/>
        <v>0</v>
      </c>
      <c r="DF37" s="122">
        <f t="shared" si="13"/>
        <v>0</v>
      </c>
      <c r="DG37" s="122">
        <f t="shared" si="14"/>
        <v>0</v>
      </c>
      <c r="DH37" s="127">
        <f t="shared" si="15"/>
        <v>0</v>
      </c>
      <c r="DI37" s="127">
        <f t="shared" si="16"/>
        <v>0</v>
      </c>
      <c r="DJ37" s="127">
        <f t="shared" si="17"/>
        <v>0</v>
      </c>
      <c r="DK37" s="127">
        <f t="shared" si="18"/>
        <v>0</v>
      </c>
      <c r="DL37" s="127">
        <f t="shared" si="19"/>
        <v>0</v>
      </c>
    </row>
    <row r="38" spans="1:116" x14ac:dyDescent="0.2">
      <c r="A38" s="64"/>
      <c r="B38" s="65" t="str">
        <f t="shared" si="8"/>
        <v/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7"/>
      <c r="DB38" s="94">
        <f t="shared" si="9"/>
        <v>0</v>
      </c>
      <c r="DC38" s="122">
        <f t="shared" si="10"/>
        <v>0</v>
      </c>
      <c r="DD38" s="122">
        <f t="shared" si="11"/>
        <v>0</v>
      </c>
      <c r="DE38" s="122">
        <f t="shared" si="12"/>
        <v>0</v>
      </c>
      <c r="DF38" s="122">
        <f t="shared" si="13"/>
        <v>0</v>
      </c>
      <c r="DG38" s="122">
        <f t="shared" si="14"/>
        <v>0</v>
      </c>
      <c r="DH38" s="127">
        <f t="shared" si="15"/>
        <v>0</v>
      </c>
      <c r="DI38" s="127">
        <f t="shared" si="16"/>
        <v>0</v>
      </c>
      <c r="DJ38" s="127">
        <f t="shared" si="17"/>
        <v>0</v>
      </c>
      <c r="DK38" s="127">
        <f t="shared" si="18"/>
        <v>0</v>
      </c>
      <c r="DL38" s="127">
        <f t="shared" si="19"/>
        <v>0</v>
      </c>
    </row>
    <row r="39" spans="1:116" x14ac:dyDescent="0.2">
      <c r="A39" s="68"/>
      <c r="B39" s="69" t="str">
        <f t="shared" si="8"/>
        <v/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71"/>
      <c r="DB39" s="95">
        <f t="shared" si="9"/>
        <v>0</v>
      </c>
      <c r="DC39" s="123">
        <f t="shared" si="10"/>
        <v>0</v>
      </c>
      <c r="DD39" s="123">
        <f t="shared" si="11"/>
        <v>0</v>
      </c>
      <c r="DE39" s="123">
        <f t="shared" si="12"/>
        <v>0</v>
      </c>
      <c r="DF39" s="123">
        <f t="shared" si="13"/>
        <v>0</v>
      </c>
      <c r="DG39" s="123">
        <f t="shared" si="14"/>
        <v>0</v>
      </c>
      <c r="DH39" s="128">
        <f t="shared" si="15"/>
        <v>0</v>
      </c>
      <c r="DI39" s="128">
        <f t="shared" si="16"/>
        <v>0</v>
      </c>
      <c r="DJ39" s="128">
        <f t="shared" si="17"/>
        <v>0</v>
      </c>
      <c r="DK39" s="128">
        <f t="shared" si="18"/>
        <v>0</v>
      </c>
      <c r="DL39" s="128">
        <f t="shared" si="19"/>
        <v>0</v>
      </c>
    </row>
    <row r="40" spans="1:116" x14ac:dyDescent="0.2">
      <c r="A40" s="52"/>
      <c r="B40" s="53" t="str">
        <f t="shared" si="8"/>
        <v/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5"/>
      <c r="DB40" s="96">
        <f t="shared" si="9"/>
        <v>0</v>
      </c>
      <c r="DC40" s="124">
        <f t="shared" si="10"/>
        <v>0</v>
      </c>
      <c r="DD40" s="124">
        <f t="shared" si="11"/>
        <v>0</v>
      </c>
      <c r="DE40" s="124">
        <f t="shared" si="12"/>
        <v>0</v>
      </c>
      <c r="DF40" s="124">
        <f t="shared" si="13"/>
        <v>0</v>
      </c>
      <c r="DG40" s="124">
        <f t="shared" si="14"/>
        <v>0</v>
      </c>
      <c r="DH40" s="129">
        <f t="shared" si="15"/>
        <v>0</v>
      </c>
      <c r="DI40" s="129">
        <f t="shared" si="16"/>
        <v>0</v>
      </c>
      <c r="DJ40" s="129">
        <f t="shared" si="17"/>
        <v>0</v>
      </c>
      <c r="DK40" s="129">
        <f t="shared" si="18"/>
        <v>0</v>
      </c>
      <c r="DL40" s="129">
        <f t="shared" si="19"/>
        <v>0</v>
      </c>
    </row>
    <row r="41" spans="1:116" x14ac:dyDescent="0.2">
      <c r="A41" s="48"/>
      <c r="B41" s="49" t="str">
        <f t="shared" si="8"/>
        <v/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1"/>
      <c r="DB41" s="94">
        <f t="shared" si="9"/>
        <v>0</v>
      </c>
      <c r="DC41" s="122">
        <f t="shared" si="10"/>
        <v>0</v>
      </c>
      <c r="DD41" s="122">
        <f t="shared" si="11"/>
        <v>0</v>
      </c>
      <c r="DE41" s="122">
        <f t="shared" si="12"/>
        <v>0</v>
      </c>
      <c r="DF41" s="122">
        <f t="shared" si="13"/>
        <v>0</v>
      </c>
      <c r="DG41" s="122">
        <f t="shared" si="14"/>
        <v>0</v>
      </c>
      <c r="DH41" s="127">
        <f t="shared" si="15"/>
        <v>0</v>
      </c>
      <c r="DI41" s="127">
        <f t="shared" si="16"/>
        <v>0</v>
      </c>
      <c r="DJ41" s="127">
        <f t="shared" si="17"/>
        <v>0</v>
      </c>
      <c r="DK41" s="127">
        <f t="shared" si="18"/>
        <v>0</v>
      </c>
      <c r="DL41" s="127">
        <f t="shared" si="19"/>
        <v>0</v>
      </c>
    </row>
    <row r="42" spans="1:116" x14ac:dyDescent="0.2">
      <c r="A42" s="48"/>
      <c r="B42" s="49" t="str">
        <f t="shared" si="8"/>
        <v/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1"/>
      <c r="DB42" s="94">
        <f t="shared" si="9"/>
        <v>0</v>
      </c>
      <c r="DC42" s="122">
        <f t="shared" si="10"/>
        <v>0</v>
      </c>
      <c r="DD42" s="122">
        <f t="shared" si="11"/>
        <v>0</v>
      </c>
      <c r="DE42" s="122">
        <f t="shared" si="12"/>
        <v>0</v>
      </c>
      <c r="DF42" s="122">
        <f t="shared" si="13"/>
        <v>0</v>
      </c>
      <c r="DG42" s="122">
        <f t="shared" si="14"/>
        <v>0</v>
      </c>
      <c r="DH42" s="127">
        <f t="shared" si="15"/>
        <v>0</v>
      </c>
      <c r="DI42" s="127">
        <f t="shared" si="16"/>
        <v>0</v>
      </c>
      <c r="DJ42" s="127">
        <f t="shared" si="17"/>
        <v>0</v>
      </c>
      <c r="DK42" s="127">
        <f t="shared" si="18"/>
        <v>0</v>
      </c>
      <c r="DL42" s="127">
        <f t="shared" si="19"/>
        <v>0</v>
      </c>
    </row>
    <row r="43" spans="1:116" x14ac:dyDescent="0.2">
      <c r="A43" s="48"/>
      <c r="B43" s="49" t="str">
        <f t="shared" si="8"/>
        <v/>
      </c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0"/>
      <c r="CM43" s="50"/>
      <c r="CN43" s="50"/>
      <c r="CO43" s="50"/>
      <c r="CP43" s="50"/>
      <c r="CQ43" s="50"/>
      <c r="CR43" s="50"/>
      <c r="CS43" s="50"/>
      <c r="CT43" s="50"/>
      <c r="CU43" s="50"/>
      <c r="CV43" s="50"/>
      <c r="CW43" s="50"/>
      <c r="CX43" s="50"/>
      <c r="CY43" s="50"/>
      <c r="CZ43" s="50"/>
      <c r="DA43" s="51"/>
      <c r="DB43" s="94">
        <f t="shared" si="9"/>
        <v>0</v>
      </c>
      <c r="DC43" s="122">
        <f t="shared" si="10"/>
        <v>0</v>
      </c>
      <c r="DD43" s="122">
        <f t="shared" si="11"/>
        <v>0</v>
      </c>
      <c r="DE43" s="122">
        <f t="shared" si="12"/>
        <v>0</v>
      </c>
      <c r="DF43" s="122">
        <f t="shared" si="13"/>
        <v>0</v>
      </c>
      <c r="DG43" s="122">
        <f t="shared" si="14"/>
        <v>0</v>
      </c>
      <c r="DH43" s="127">
        <f t="shared" si="15"/>
        <v>0</v>
      </c>
      <c r="DI43" s="127">
        <f t="shared" si="16"/>
        <v>0</v>
      </c>
      <c r="DJ43" s="127">
        <f t="shared" si="17"/>
        <v>0</v>
      </c>
      <c r="DK43" s="127">
        <f t="shared" si="18"/>
        <v>0</v>
      </c>
      <c r="DL43" s="127">
        <f t="shared" si="19"/>
        <v>0</v>
      </c>
    </row>
    <row r="44" spans="1:116" x14ac:dyDescent="0.2">
      <c r="A44" s="56"/>
      <c r="B44" s="57" t="str">
        <f t="shared" si="8"/>
        <v/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9"/>
      <c r="DB44" s="95">
        <f t="shared" si="9"/>
        <v>0</v>
      </c>
      <c r="DC44" s="123">
        <f t="shared" si="10"/>
        <v>0</v>
      </c>
      <c r="DD44" s="123">
        <f t="shared" si="11"/>
        <v>0</v>
      </c>
      <c r="DE44" s="123">
        <f t="shared" si="12"/>
        <v>0</v>
      </c>
      <c r="DF44" s="123">
        <f t="shared" si="13"/>
        <v>0</v>
      </c>
      <c r="DG44" s="123">
        <f t="shared" si="14"/>
        <v>0</v>
      </c>
      <c r="DH44" s="128">
        <f t="shared" si="15"/>
        <v>0</v>
      </c>
      <c r="DI44" s="128">
        <f t="shared" si="16"/>
        <v>0</v>
      </c>
      <c r="DJ44" s="128">
        <f t="shared" si="17"/>
        <v>0</v>
      </c>
      <c r="DK44" s="128">
        <f t="shared" si="18"/>
        <v>0</v>
      </c>
      <c r="DL44" s="128">
        <f t="shared" si="19"/>
        <v>0</v>
      </c>
    </row>
    <row r="45" spans="1:116" x14ac:dyDescent="0.2">
      <c r="A45" s="78"/>
      <c r="B45" s="79" t="str">
        <f t="shared" si="8"/>
        <v/>
      </c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80"/>
      <c r="BM45" s="80"/>
      <c r="BN45" s="80"/>
      <c r="BO45" s="80"/>
      <c r="BP45" s="80"/>
      <c r="BQ45" s="80"/>
      <c r="BR45" s="80"/>
      <c r="BS45" s="80"/>
      <c r="BT45" s="80"/>
      <c r="BU45" s="80"/>
      <c r="BV45" s="80"/>
      <c r="BW45" s="80"/>
      <c r="BX45" s="80"/>
      <c r="BY45" s="80"/>
      <c r="BZ45" s="80"/>
      <c r="CA45" s="80"/>
      <c r="CB45" s="80"/>
      <c r="CC45" s="80"/>
      <c r="CD45" s="80"/>
      <c r="CE45" s="80"/>
      <c r="CF45" s="80"/>
      <c r="CG45" s="80"/>
      <c r="CH45" s="80"/>
      <c r="CI45" s="80"/>
      <c r="CJ45" s="80"/>
      <c r="CK45" s="80"/>
      <c r="CL45" s="80"/>
      <c r="CM45" s="80"/>
      <c r="CN45" s="80"/>
      <c r="CO45" s="80"/>
      <c r="CP45" s="80"/>
      <c r="CQ45" s="80"/>
      <c r="CR45" s="80"/>
      <c r="CS45" s="80"/>
      <c r="CT45" s="80"/>
      <c r="CU45" s="80"/>
      <c r="CV45" s="80"/>
      <c r="CW45" s="80"/>
      <c r="CX45" s="80"/>
      <c r="CY45" s="80"/>
      <c r="CZ45" s="80"/>
      <c r="DA45" s="81"/>
      <c r="DB45" s="96">
        <f t="shared" si="9"/>
        <v>0</v>
      </c>
      <c r="DC45" s="124">
        <f t="shared" si="10"/>
        <v>0</v>
      </c>
      <c r="DD45" s="124">
        <f t="shared" si="11"/>
        <v>0</v>
      </c>
      <c r="DE45" s="124">
        <f t="shared" si="12"/>
        <v>0</v>
      </c>
      <c r="DF45" s="124">
        <f t="shared" si="13"/>
        <v>0</v>
      </c>
      <c r="DG45" s="124">
        <f t="shared" si="14"/>
        <v>0</v>
      </c>
      <c r="DH45" s="129">
        <f t="shared" si="15"/>
        <v>0</v>
      </c>
      <c r="DI45" s="129">
        <f t="shared" si="16"/>
        <v>0</v>
      </c>
      <c r="DJ45" s="129">
        <f t="shared" si="17"/>
        <v>0</v>
      </c>
      <c r="DK45" s="129">
        <f t="shared" si="18"/>
        <v>0</v>
      </c>
      <c r="DL45" s="129">
        <f t="shared" si="19"/>
        <v>0</v>
      </c>
    </row>
    <row r="46" spans="1:116" x14ac:dyDescent="0.2">
      <c r="A46" s="64"/>
      <c r="B46" s="65" t="str">
        <f t="shared" si="8"/>
        <v/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7"/>
      <c r="DB46" s="94">
        <f t="shared" si="9"/>
        <v>0</v>
      </c>
      <c r="DC46" s="122">
        <f t="shared" si="10"/>
        <v>0</v>
      </c>
      <c r="DD46" s="122">
        <f t="shared" si="11"/>
        <v>0</v>
      </c>
      <c r="DE46" s="122">
        <f t="shared" si="12"/>
        <v>0</v>
      </c>
      <c r="DF46" s="122">
        <f t="shared" si="13"/>
        <v>0</v>
      </c>
      <c r="DG46" s="122">
        <f t="shared" si="14"/>
        <v>0</v>
      </c>
      <c r="DH46" s="127">
        <f t="shared" si="15"/>
        <v>0</v>
      </c>
      <c r="DI46" s="127">
        <f t="shared" si="16"/>
        <v>0</v>
      </c>
      <c r="DJ46" s="127">
        <f t="shared" si="17"/>
        <v>0</v>
      </c>
      <c r="DK46" s="127">
        <f t="shared" si="18"/>
        <v>0</v>
      </c>
      <c r="DL46" s="127">
        <f t="shared" si="19"/>
        <v>0</v>
      </c>
    </row>
    <row r="47" spans="1:116" x14ac:dyDescent="0.2">
      <c r="A47" s="64"/>
      <c r="B47" s="65" t="str">
        <f t="shared" si="8"/>
        <v/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7"/>
      <c r="DB47" s="94">
        <f t="shared" si="9"/>
        <v>0</v>
      </c>
      <c r="DC47" s="122">
        <f t="shared" si="10"/>
        <v>0</v>
      </c>
      <c r="DD47" s="122">
        <f t="shared" si="11"/>
        <v>0</v>
      </c>
      <c r="DE47" s="122">
        <f t="shared" si="12"/>
        <v>0</v>
      </c>
      <c r="DF47" s="122">
        <f t="shared" si="13"/>
        <v>0</v>
      </c>
      <c r="DG47" s="122">
        <f t="shared" si="14"/>
        <v>0</v>
      </c>
      <c r="DH47" s="127">
        <f t="shared" si="15"/>
        <v>0</v>
      </c>
      <c r="DI47" s="127">
        <f t="shared" si="16"/>
        <v>0</v>
      </c>
      <c r="DJ47" s="127">
        <f t="shared" si="17"/>
        <v>0</v>
      </c>
      <c r="DK47" s="127">
        <f t="shared" si="18"/>
        <v>0</v>
      </c>
      <c r="DL47" s="127">
        <f t="shared" si="19"/>
        <v>0</v>
      </c>
    </row>
    <row r="48" spans="1:116" x14ac:dyDescent="0.2">
      <c r="A48" s="64"/>
      <c r="B48" s="65" t="str">
        <f t="shared" si="8"/>
        <v/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66"/>
      <c r="CK48" s="66"/>
      <c r="CL48" s="66"/>
      <c r="CM48" s="66"/>
      <c r="CN48" s="66"/>
      <c r="CO48" s="66"/>
      <c r="CP48" s="66"/>
      <c r="CQ48" s="66"/>
      <c r="CR48" s="66"/>
      <c r="CS48" s="66"/>
      <c r="CT48" s="66"/>
      <c r="CU48" s="66"/>
      <c r="CV48" s="66"/>
      <c r="CW48" s="66"/>
      <c r="CX48" s="66"/>
      <c r="CY48" s="66"/>
      <c r="CZ48" s="66"/>
      <c r="DA48" s="67"/>
      <c r="DB48" s="94">
        <f t="shared" si="9"/>
        <v>0</v>
      </c>
      <c r="DC48" s="122">
        <f t="shared" si="10"/>
        <v>0</v>
      </c>
      <c r="DD48" s="122">
        <f t="shared" si="11"/>
        <v>0</v>
      </c>
      <c r="DE48" s="122">
        <f t="shared" si="12"/>
        <v>0</v>
      </c>
      <c r="DF48" s="122">
        <f t="shared" si="13"/>
        <v>0</v>
      </c>
      <c r="DG48" s="122">
        <f t="shared" si="14"/>
        <v>0</v>
      </c>
      <c r="DH48" s="127">
        <f t="shared" si="15"/>
        <v>0</v>
      </c>
      <c r="DI48" s="127">
        <f t="shared" si="16"/>
        <v>0</v>
      </c>
      <c r="DJ48" s="127">
        <f t="shared" si="17"/>
        <v>0</v>
      </c>
      <c r="DK48" s="127">
        <f t="shared" si="18"/>
        <v>0</v>
      </c>
      <c r="DL48" s="127">
        <f t="shared" si="19"/>
        <v>0</v>
      </c>
    </row>
    <row r="49" spans="1:116" x14ac:dyDescent="0.2">
      <c r="A49" s="68"/>
      <c r="B49" s="69" t="str">
        <f t="shared" si="8"/>
        <v/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71"/>
      <c r="DB49" s="95">
        <f t="shared" si="9"/>
        <v>0</v>
      </c>
      <c r="DC49" s="123">
        <f t="shared" si="10"/>
        <v>0</v>
      </c>
      <c r="DD49" s="123">
        <f t="shared" si="11"/>
        <v>0</v>
      </c>
      <c r="DE49" s="123">
        <f t="shared" si="12"/>
        <v>0</v>
      </c>
      <c r="DF49" s="123">
        <f t="shared" si="13"/>
        <v>0</v>
      </c>
      <c r="DG49" s="123">
        <f t="shared" si="14"/>
        <v>0</v>
      </c>
      <c r="DH49" s="128">
        <f t="shared" si="15"/>
        <v>0</v>
      </c>
      <c r="DI49" s="128">
        <f t="shared" si="16"/>
        <v>0</v>
      </c>
      <c r="DJ49" s="128">
        <f t="shared" si="17"/>
        <v>0</v>
      </c>
      <c r="DK49" s="128">
        <f t="shared" si="18"/>
        <v>0</v>
      </c>
      <c r="DL49" s="128">
        <f t="shared" si="19"/>
        <v>0</v>
      </c>
    </row>
    <row r="50" spans="1:116" x14ac:dyDescent="0.2">
      <c r="A50" s="52"/>
      <c r="B50" s="53" t="str">
        <f t="shared" si="8"/>
        <v/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5"/>
      <c r="DB50" s="96">
        <f t="shared" si="9"/>
        <v>0</v>
      </c>
      <c r="DC50" s="124">
        <f t="shared" si="10"/>
        <v>0</v>
      </c>
      <c r="DD50" s="124">
        <f t="shared" si="11"/>
        <v>0</v>
      </c>
      <c r="DE50" s="124">
        <f t="shared" si="12"/>
        <v>0</v>
      </c>
      <c r="DF50" s="124">
        <f t="shared" si="13"/>
        <v>0</v>
      </c>
      <c r="DG50" s="124">
        <f t="shared" si="14"/>
        <v>0</v>
      </c>
      <c r="DH50" s="129">
        <f t="shared" si="15"/>
        <v>0</v>
      </c>
      <c r="DI50" s="129">
        <f t="shared" si="16"/>
        <v>0</v>
      </c>
      <c r="DJ50" s="129">
        <f t="shared" si="17"/>
        <v>0</v>
      </c>
      <c r="DK50" s="129">
        <f t="shared" si="18"/>
        <v>0</v>
      </c>
      <c r="DL50" s="129">
        <f t="shared" si="19"/>
        <v>0</v>
      </c>
    </row>
    <row r="51" spans="1:116" x14ac:dyDescent="0.2">
      <c r="A51" s="48"/>
      <c r="B51" s="49" t="str">
        <f t="shared" si="8"/>
        <v/>
      </c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1"/>
      <c r="DB51" s="94">
        <f t="shared" si="9"/>
        <v>0</v>
      </c>
      <c r="DC51" s="122">
        <f t="shared" si="10"/>
        <v>0</v>
      </c>
      <c r="DD51" s="122">
        <f t="shared" si="11"/>
        <v>0</v>
      </c>
      <c r="DE51" s="122">
        <f t="shared" si="12"/>
        <v>0</v>
      </c>
      <c r="DF51" s="122">
        <f t="shared" si="13"/>
        <v>0</v>
      </c>
      <c r="DG51" s="122">
        <f t="shared" si="14"/>
        <v>0</v>
      </c>
      <c r="DH51" s="127">
        <f t="shared" si="15"/>
        <v>0</v>
      </c>
      <c r="DI51" s="127">
        <f t="shared" si="16"/>
        <v>0</v>
      </c>
      <c r="DJ51" s="127">
        <f t="shared" si="17"/>
        <v>0</v>
      </c>
      <c r="DK51" s="127">
        <f t="shared" si="18"/>
        <v>0</v>
      </c>
      <c r="DL51" s="127">
        <f t="shared" si="19"/>
        <v>0</v>
      </c>
    </row>
    <row r="52" spans="1:116" x14ac:dyDescent="0.2">
      <c r="A52" s="48"/>
      <c r="B52" s="49" t="str">
        <f t="shared" si="8"/>
        <v/>
      </c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1"/>
      <c r="DB52" s="94">
        <f t="shared" si="9"/>
        <v>0</v>
      </c>
      <c r="DC52" s="122">
        <f t="shared" si="10"/>
        <v>0</v>
      </c>
      <c r="DD52" s="122">
        <f t="shared" si="11"/>
        <v>0</v>
      </c>
      <c r="DE52" s="122">
        <f t="shared" si="12"/>
        <v>0</v>
      </c>
      <c r="DF52" s="122">
        <f t="shared" si="13"/>
        <v>0</v>
      </c>
      <c r="DG52" s="122">
        <f t="shared" si="14"/>
        <v>0</v>
      </c>
      <c r="DH52" s="127">
        <f t="shared" si="15"/>
        <v>0</v>
      </c>
      <c r="DI52" s="127">
        <f t="shared" si="16"/>
        <v>0</v>
      </c>
      <c r="DJ52" s="127">
        <f t="shared" si="17"/>
        <v>0</v>
      </c>
      <c r="DK52" s="127">
        <f t="shared" si="18"/>
        <v>0</v>
      </c>
      <c r="DL52" s="127">
        <f t="shared" si="19"/>
        <v>0</v>
      </c>
    </row>
    <row r="53" spans="1:116" x14ac:dyDescent="0.2">
      <c r="A53" s="48"/>
      <c r="B53" s="49" t="str">
        <f t="shared" si="8"/>
        <v/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1"/>
      <c r="DB53" s="94">
        <f t="shared" si="9"/>
        <v>0</v>
      </c>
      <c r="DC53" s="122">
        <f t="shared" si="10"/>
        <v>0</v>
      </c>
      <c r="DD53" s="122">
        <f t="shared" si="11"/>
        <v>0</v>
      </c>
      <c r="DE53" s="122">
        <f t="shared" si="12"/>
        <v>0</v>
      </c>
      <c r="DF53" s="122">
        <f t="shared" si="13"/>
        <v>0</v>
      </c>
      <c r="DG53" s="122">
        <f t="shared" si="14"/>
        <v>0</v>
      </c>
      <c r="DH53" s="127">
        <f t="shared" si="15"/>
        <v>0</v>
      </c>
      <c r="DI53" s="127">
        <f t="shared" si="16"/>
        <v>0</v>
      </c>
      <c r="DJ53" s="127">
        <f t="shared" si="17"/>
        <v>0</v>
      </c>
      <c r="DK53" s="127">
        <f t="shared" si="18"/>
        <v>0</v>
      </c>
      <c r="DL53" s="127">
        <f t="shared" si="19"/>
        <v>0</v>
      </c>
    </row>
    <row r="54" spans="1:116" x14ac:dyDescent="0.2">
      <c r="A54" s="56"/>
      <c r="B54" s="57" t="str">
        <f t="shared" si="8"/>
        <v/>
      </c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9"/>
      <c r="DB54" s="95">
        <f t="shared" si="9"/>
        <v>0</v>
      </c>
      <c r="DC54" s="123">
        <f t="shared" si="10"/>
        <v>0</v>
      </c>
      <c r="DD54" s="123">
        <f t="shared" si="11"/>
        <v>0</v>
      </c>
      <c r="DE54" s="123">
        <f t="shared" si="12"/>
        <v>0</v>
      </c>
      <c r="DF54" s="123">
        <f t="shared" si="13"/>
        <v>0</v>
      </c>
      <c r="DG54" s="123">
        <f t="shared" si="14"/>
        <v>0</v>
      </c>
      <c r="DH54" s="128">
        <f t="shared" si="15"/>
        <v>0</v>
      </c>
      <c r="DI54" s="128">
        <f t="shared" si="16"/>
        <v>0</v>
      </c>
      <c r="DJ54" s="128">
        <f t="shared" si="17"/>
        <v>0</v>
      </c>
      <c r="DK54" s="128">
        <f t="shared" si="18"/>
        <v>0</v>
      </c>
      <c r="DL54" s="128">
        <f t="shared" si="19"/>
        <v>0</v>
      </c>
    </row>
    <row r="55" spans="1:116" x14ac:dyDescent="0.2">
      <c r="A55" s="78"/>
      <c r="B55" s="79" t="str">
        <f t="shared" si="8"/>
        <v/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0"/>
      <c r="BN55" s="80"/>
      <c r="BO55" s="80"/>
      <c r="BP55" s="80"/>
      <c r="BQ55" s="80"/>
      <c r="BR55" s="80"/>
      <c r="BS55" s="80"/>
      <c r="BT55" s="80"/>
      <c r="BU55" s="80"/>
      <c r="BV55" s="80"/>
      <c r="BW55" s="80"/>
      <c r="BX55" s="80"/>
      <c r="BY55" s="80"/>
      <c r="BZ55" s="80"/>
      <c r="CA55" s="80"/>
      <c r="CB55" s="80"/>
      <c r="CC55" s="80"/>
      <c r="CD55" s="80"/>
      <c r="CE55" s="80"/>
      <c r="CF55" s="80"/>
      <c r="CG55" s="80"/>
      <c r="CH55" s="80"/>
      <c r="CI55" s="80"/>
      <c r="CJ55" s="80"/>
      <c r="CK55" s="80"/>
      <c r="CL55" s="80"/>
      <c r="CM55" s="80"/>
      <c r="CN55" s="80"/>
      <c r="CO55" s="80"/>
      <c r="CP55" s="80"/>
      <c r="CQ55" s="80"/>
      <c r="CR55" s="80"/>
      <c r="CS55" s="80"/>
      <c r="CT55" s="80"/>
      <c r="CU55" s="80"/>
      <c r="CV55" s="80"/>
      <c r="CW55" s="80"/>
      <c r="CX55" s="80"/>
      <c r="CY55" s="80"/>
      <c r="CZ55" s="80"/>
      <c r="DA55" s="81"/>
      <c r="DB55" s="96">
        <f t="shared" si="9"/>
        <v>0</v>
      </c>
      <c r="DC55" s="124">
        <f t="shared" si="10"/>
        <v>0</v>
      </c>
      <c r="DD55" s="124">
        <f t="shared" si="11"/>
        <v>0</v>
      </c>
      <c r="DE55" s="124">
        <f t="shared" si="12"/>
        <v>0</v>
      </c>
      <c r="DF55" s="124">
        <f t="shared" si="13"/>
        <v>0</v>
      </c>
      <c r="DG55" s="124">
        <f t="shared" si="14"/>
        <v>0</v>
      </c>
      <c r="DH55" s="129">
        <f t="shared" si="15"/>
        <v>0</v>
      </c>
      <c r="DI55" s="129">
        <f t="shared" si="16"/>
        <v>0</v>
      </c>
      <c r="DJ55" s="129">
        <f t="shared" si="17"/>
        <v>0</v>
      </c>
      <c r="DK55" s="129">
        <f t="shared" si="18"/>
        <v>0</v>
      </c>
      <c r="DL55" s="129">
        <f t="shared" si="19"/>
        <v>0</v>
      </c>
    </row>
    <row r="56" spans="1:116" x14ac:dyDescent="0.2">
      <c r="A56" s="64"/>
      <c r="B56" s="65" t="str">
        <f t="shared" si="8"/>
        <v/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6"/>
      <c r="CG56" s="66"/>
      <c r="CH56" s="66"/>
      <c r="CI56" s="66"/>
      <c r="CJ56" s="66"/>
      <c r="CK56" s="66"/>
      <c r="CL56" s="66"/>
      <c r="CM56" s="66"/>
      <c r="CN56" s="66"/>
      <c r="CO56" s="66"/>
      <c r="CP56" s="66"/>
      <c r="CQ56" s="66"/>
      <c r="CR56" s="66"/>
      <c r="CS56" s="66"/>
      <c r="CT56" s="66"/>
      <c r="CU56" s="66"/>
      <c r="CV56" s="66"/>
      <c r="CW56" s="66"/>
      <c r="CX56" s="66"/>
      <c r="CY56" s="66"/>
      <c r="CZ56" s="66"/>
      <c r="DA56" s="67"/>
      <c r="DB56" s="94">
        <f t="shared" si="9"/>
        <v>0</v>
      </c>
      <c r="DC56" s="122">
        <f t="shared" si="10"/>
        <v>0</v>
      </c>
      <c r="DD56" s="122">
        <f t="shared" si="11"/>
        <v>0</v>
      </c>
      <c r="DE56" s="122">
        <f t="shared" si="12"/>
        <v>0</v>
      </c>
      <c r="DF56" s="122">
        <f t="shared" si="13"/>
        <v>0</v>
      </c>
      <c r="DG56" s="122">
        <f t="shared" si="14"/>
        <v>0</v>
      </c>
      <c r="DH56" s="127">
        <f t="shared" si="15"/>
        <v>0</v>
      </c>
      <c r="DI56" s="127">
        <f t="shared" si="16"/>
        <v>0</v>
      </c>
      <c r="DJ56" s="127">
        <f t="shared" si="17"/>
        <v>0</v>
      </c>
      <c r="DK56" s="127">
        <f t="shared" si="18"/>
        <v>0</v>
      </c>
      <c r="DL56" s="127">
        <f t="shared" si="19"/>
        <v>0</v>
      </c>
    </row>
    <row r="57" spans="1:116" x14ac:dyDescent="0.2">
      <c r="A57" s="64"/>
      <c r="B57" s="65" t="str">
        <f t="shared" si="8"/>
        <v/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66"/>
      <c r="CU57" s="66"/>
      <c r="CV57" s="66"/>
      <c r="CW57" s="66"/>
      <c r="CX57" s="66"/>
      <c r="CY57" s="66"/>
      <c r="CZ57" s="66"/>
      <c r="DA57" s="67"/>
      <c r="DB57" s="94">
        <f t="shared" si="9"/>
        <v>0</v>
      </c>
      <c r="DC57" s="122">
        <f t="shared" si="10"/>
        <v>0</v>
      </c>
      <c r="DD57" s="122">
        <f t="shared" si="11"/>
        <v>0</v>
      </c>
      <c r="DE57" s="122">
        <f t="shared" si="12"/>
        <v>0</v>
      </c>
      <c r="DF57" s="122">
        <f t="shared" si="13"/>
        <v>0</v>
      </c>
      <c r="DG57" s="122">
        <f t="shared" si="14"/>
        <v>0</v>
      </c>
      <c r="DH57" s="127">
        <f t="shared" si="15"/>
        <v>0</v>
      </c>
      <c r="DI57" s="127">
        <f t="shared" si="16"/>
        <v>0</v>
      </c>
      <c r="DJ57" s="127">
        <f t="shared" si="17"/>
        <v>0</v>
      </c>
      <c r="DK57" s="127">
        <f t="shared" si="18"/>
        <v>0</v>
      </c>
      <c r="DL57" s="127">
        <f t="shared" si="19"/>
        <v>0</v>
      </c>
    </row>
    <row r="58" spans="1:116" x14ac:dyDescent="0.2">
      <c r="A58" s="64"/>
      <c r="B58" s="65" t="str">
        <f t="shared" si="8"/>
        <v/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7"/>
      <c r="DB58" s="94">
        <f t="shared" si="9"/>
        <v>0</v>
      </c>
      <c r="DC58" s="122">
        <f t="shared" si="10"/>
        <v>0</v>
      </c>
      <c r="DD58" s="122">
        <f t="shared" si="11"/>
        <v>0</v>
      </c>
      <c r="DE58" s="122">
        <f t="shared" si="12"/>
        <v>0</v>
      </c>
      <c r="DF58" s="122">
        <f t="shared" si="13"/>
        <v>0</v>
      </c>
      <c r="DG58" s="122">
        <f t="shared" si="14"/>
        <v>0</v>
      </c>
      <c r="DH58" s="127">
        <f t="shared" si="15"/>
        <v>0</v>
      </c>
      <c r="DI58" s="127">
        <f t="shared" si="16"/>
        <v>0</v>
      </c>
      <c r="DJ58" s="127">
        <f t="shared" si="17"/>
        <v>0</v>
      </c>
      <c r="DK58" s="127">
        <f t="shared" si="18"/>
        <v>0</v>
      </c>
      <c r="DL58" s="127">
        <f t="shared" si="19"/>
        <v>0</v>
      </c>
    </row>
    <row r="59" spans="1:116" x14ac:dyDescent="0.2">
      <c r="A59" s="68"/>
      <c r="B59" s="69" t="str">
        <f t="shared" si="8"/>
        <v/>
      </c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71"/>
      <c r="DB59" s="95">
        <f t="shared" si="9"/>
        <v>0</v>
      </c>
      <c r="DC59" s="123">
        <f t="shared" si="10"/>
        <v>0</v>
      </c>
      <c r="DD59" s="123">
        <f t="shared" si="11"/>
        <v>0</v>
      </c>
      <c r="DE59" s="123">
        <f t="shared" si="12"/>
        <v>0</v>
      </c>
      <c r="DF59" s="123">
        <f t="shared" si="13"/>
        <v>0</v>
      </c>
      <c r="DG59" s="123">
        <f t="shared" si="14"/>
        <v>0</v>
      </c>
      <c r="DH59" s="128">
        <f t="shared" si="15"/>
        <v>0</v>
      </c>
      <c r="DI59" s="128">
        <f t="shared" si="16"/>
        <v>0</v>
      </c>
      <c r="DJ59" s="128">
        <f t="shared" si="17"/>
        <v>0</v>
      </c>
      <c r="DK59" s="128">
        <f t="shared" si="18"/>
        <v>0</v>
      </c>
      <c r="DL59" s="128">
        <f t="shared" si="19"/>
        <v>0</v>
      </c>
    </row>
    <row r="60" spans="1:116" x14ac:dyDescent="0.2">
      <c r="A60" s="52"/>
      <c r="B60" s="53" t="str">
        <f t="shared" si="8"/>
        <v/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5"/>
      <c r="DB60" s="96">
        <f t="shared" si="9"/>
        <v>0</v>
      </c>
      <c r="DC60" s="124">
        <f t="shared" si="10"/>
        <v>0</v>
      </c>
      <c r="DD60" s="124">
        <f t="shared" si="11"/>
        <v>0</v>
      </c>
      <c r="DE60" s="124">
        <f t="shared" si="12"/>
        <v>0</v>
      </c>
      <c r="DF60" s="124">
        <f t="shared" si="13"/>
        <v>0</v>
      </c>
      <c r="DG60" s="124">
        <f t="shared" si="14"/>
        <v>0</v>
      </c>
      <c r="DH60" s="129">
        <f t="shared" si="15"/>
        <v>0</v>
      </c>
      <c r="DI60" s="129">
        <f t="shared" si="16"/>
        <v>0</v>
      </c>
      <c r="DJ60" s="129">
        <f t="shared" si="17"/>
        <v>0</v>
      </c>
      <c r="DK60" s="129">
        <f t="shared" si="18"/>
        <v>0</v>
      </c>
      <c r="DL60" s="129">
        <f t="shared" si="19"/>
        <v>0</v>
      </c>
    </row>
    <row r="61" spans="1:116" x14ac:dyDescent="0.2">
      <c r="A61" s="48"/>
      <c r="B61" s="49" t="str">
        <f t="shared" si="8"/>
        <v/>
      </c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1"/>
      <c r="DB61" s="94">
        <f t="shared" si="9"/>
        <v>0</v>
      </c>
      <c r="DC61" s="122">
        <f t="shared" si="10"/>
        <v>0</v>
      </c>
      <c r="DD61" s="122">
        <f t="shared" si="11"/>
        <v>0</v>
      </c>
      <c r="DE61" s="122">
        <f t="shared" si="12"/>
        <v>0</v>
      </c>
      <c r="DF61" s="122">
        <f t="shared" si="13"/>
        <v>0</v>
      </c>
      <c r="DG61" s="122">
        <f t="shared" si="14"/>
        <v>0</v>
      </c>
      <c r="DH61" s="127">
        <f t="shared" si="15"/>
        <v>0</v>
      </c>
      <c r="DI61" s="127">
        <f t="shared" si="16"/>
        <v>0</v>
      </c>
      <c r="DJ61" s="127">
        <f t="shared" si="17"/>
        <v>0</v>
      </c>
      <c r="DK61" s="127">
        <f t="shared" si="18"/>
        <v>0</v>
      </c>
      <c r="DL61" s="127">
        <f t="shared" si="19"/>
        <v>0</v>
      </c>
    </row>
    <row r="62" spans="1:116" x14ac:dyDescent="0.2">
      <c r="A62" s="48"/>
      <c r="B62" s="49" t="str">
        <f t="shared" si="8"/>
        <v/>
      </c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1"/>
      <c r="DB62" s="94">
        <f t="shared" si="9"/>
        <v>0</v>
      </c>
      <c r="DC62" s="122">
        <f t="shared" si="10"/>
        <v>0</v>
      </c>
      <c r="DD62" s="122">
        <f t="shared" si="11"/>
        <v>0</v>
      </c>
      <c r="DE62" s="122">
        <f t="shared" si="12"/>
        <v>0</v>
      </c>
      <c r="DF62" s="122">
        <f t="shared" si="13"/>
        <v>0</v>
      </c>
      <c r="DG62" s="122">
        <f t="shared" si="14"/>
        <v>0</v>
      </c>
      <c r="DH62" s="127">
        <f t="shared" si="15"/>
        <v>0</v>
      </c>
      <c r="DI62" s="127">
        <f t="shared" si="16"/>
        <v>0</v>
      </c>
      <c r="DJ62" s="127">
        <f t="shared" si="17"/>
        <v>0</v>
      </c>
      <c r="DK62" s="127">
        <f t="shared" si="18"/>
        <v>0</v>
      </c>
      <c r="DL62" s="127">
        <f t="shared" si="19"/>
        <v>0</v>
      </c>
    </row>
    <row r="63" spans="1:116" x14ac:dyDescent="0.2">
      <c r="A63" s="48"/>
      <c r="B63" s="49" t="str">
        <f t="shared" si="8"/>
        <v/>
      </c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0"/>
      <c r="CM63" s="50"/>
      <c r="CN63" s="50"/>
      <c r="CO63" s="50"/>
      <c r="CP63" s="50"/>
      <c r="CQ63" s="50"/>
      <c r="CR63" s="50"/>
      <c r="CS63" s="50"/>
      <c r="CT63" s="50"/>
      <c r="CU63" s="50"/>
      <c r="CV63" s="50"/>
      <c r="CW63" s="50"/>
      <c r="CX63" s="50"/>
      <c r="CY63" s="50"/>
      <c r="CZ63" s="50"/>
      <c r="DA63" s="51"/>
      <c r="DB63" s="94">
        <f t="shared" si="9"/>
        <v>0</v>
      </c>
      <c r="DC63" s="122">
        <f t="shared" si="10"/>
        <v>0</v>
      </c>
      <c r="DD63" s="122">
        <f t="shared" si="11"/>
        <v>0</v>
      </c>
      <c r="DE63" s="122">
        <f t="shared" si="12"/>
        <v>0</v>
      </c>
      <c r="DF63" s="122">
        <f t="shared" si="13"/>
        <v>0</v>
      </c>
      <c r="DG63" s="122">
        <f t="shared" si="14"/>
        <v>0</v>
      </c>
      <c r="DH63" s="127">
        <f t="shared" si="15"/>
        <v>0</v>
      </c>
      <c r="DI63" s="127">
        <f t="shared" si="16"/>
        <v>0</v>
      </c>
      <c r="DJ63" s="127">
        <f t="shared" si="17"/>
        <v>0</v>
      </c>
      <c r="DK63" s="127">
        <f t="shared" si="18"/>
        <v>0</v>
      </c>
      <c r="DL63" s="127">
        <f t="shared" si="19"/>
        <v>0</v>
      </c>
    </row>
    <row r="64" spans="1:116" x14ac:dyDescent="0.2">
      <c r="A64" s="56"/>
      <c r="B64" s="57" t="str">
        <f t="shared" si="8"/>
        <v/>
      </c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  <c r="CC64" s="58"/>
      <c r="CD64" s="58"/>
      <c r="CE64" s="58"/>
      <c r="CF64" s="58"/>
      <c r="CG64" s="58"/>
      <c r="CH64" s="58"/>
      <c r="CI64" s="58"/>
      <c r="CJ64" s="58"/>
      <c r="CK64" s="58"/>
      <c r="CL64" s="58"/>
      <c r="CM64" s="58"/>
      <c r="CN64" s="58"/>
      <c r="CO64" s="58"/>
      <c r="CP64" s="58"/>
      <c r="CQ64" s="58"/>
      <c r="CR64" s="58"/>
      <c r="CS64" s="58"/>
      <c r="CT64" s="58"/>
      <c r="CU64" s="58"/>
      <c r="CV64" s="58"/>
      <c r="CW64" s="58"/>
      <c r="CX64" s="58"/>
      <c r="CY64" s="58"/>
      <c r="CZ64" s="58"/>
      <c r="DA64" s="59"/>
      <c r="DB64" s="95">
        <f t="shared" si="9"/>
        <v>0</v>
      </c>
      <c r="DC64" s="123">
        <f t="shared" si="10"/>
        <v>0</v>
      </c>
      <c r="DD64" s="123">
        <f t="shared" si="11"/>
        <v>0</v>
      </c>
      <c r="DE64" s="123">
        <f t="shared" si="12"/>
        <v>0</v>
      </c>
      <c r="DF64" s="123">
        <f t="shared" si="13"/>
        <v>0</v>
      </c>
      <c r="DG64" s="123">
        <f t="shared" si="14"/>
        <v>0</v>
      </c>
      <c r="DH64" s="128">
        <f t="shared" si="15"/>
        <v>0</v>
      </c>
      <c r="DI64" s="128">
        <f t="shared" si="16"/>
        <v>0</v>
      </c>
      <c r="DJ64" s="128">
        <f t="shared" si="17"/>
        <v>0</v>
      </c>
      <c r="DK64" s="128">
        <f t="shared" si="18"/>
        <v>0</v>
      </c>
      <c r="DL64" s="128">
        <f t="shared" si="19"/>
        <v>0</v>
      </c>
    </row>
    <row r="65" spans="1:116" x14ac:dyDescent="0.2">
      <c r="A65" s="78"/>
      <c r="B65" s="79" t="str">
        <f t="shared" si="8"/>
        <v/>
      </c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80"/>
      <c r="BN65" s="80"/>
      <c r="BO65" s="80"/>
      <c r="BP65" s="80"/>
      <c r="BQ65" s="80"/>
      <c r="BR65" s="80"/>
      <c r="BS65" s="80"/>
      <c r="BT65" s="80"/>
      <c r="BU65" s="80"/>
      <c r="BV65" s="80"/>
      <c r="BW65" s="80"/>
      <c r="BX65" s="80"/>
      <c r="BY65" s="80"/>
      <c r="BZ65" s="80"/>
      <c r="CA65" s="80"/>
      <c r="CB65" s="80"/>
      <c r="CC65" s="80"/>
      <c r="CD65" s="80"/>
      <c r="CE65" s="80"/>
      <c r="CF65" s="80"/>
      <c r="CG65" s="80"/>
      <c r="CH65" s="80"/>
      <c r="CI65" s="80"/>
      <c r="CJ65" s="80"/>
      <c r="CK65" s="80"/>
      <c r="CL65" s="80"/>
      <c r="CM65" s="80"/>
      <c r="CN65" s="80"/>
      <c r="CO65" s="80"/>
      <c r="CP65" s="80"/>
      <c r="CQ65" s="80"/>
      <c r="CR65" s="80"/>
      <c r="CS65" s="80"/>
      <c r="CT65" s="80"/>
      <c r="CU65" s="80"/>
      <c r="CV65" s="80"/>
      <c r="CW65" s="80"/>
      <c r="CX65" s="80"/>
      <c r="CY65" s="80"/>
      <c r="CZ65" s="80"/>
      <c r="DA65" s="81"/>
      <c r="DB65" s="96">
        <f t="shared" si="9"/>
        <v>0</v>
      </c>
      <c r="DC65" s="124">
        <f t="shared" si="10"/>
        <v>0</v>
      </c>
      <c r="DD65" s="124">
        <f t="shared" si="11"/>
        <v>0</v>
      </c>
      <c r="DE65" s="124">
        <f t="shared" si="12"/>
        <v>0</v>
      </c>
      <c r="DF65" s="124">
        <f t="shared" si="13"/>
        <v>0</v>
      </c>
      <c r="DG65" s="124">
        <f t="shared" si="14"/>
        <v>0</v>
      </c>
      <c r="DH65" s="129">
        <f t="shared" si="15"/>
        <v>0</v>
      </c>
      <c r="DI65" s="129">
        <f t="shared" si="16"/>
        <v>0</v>
      </c>
      <c r="DJ65" s="129">
        <f t="shared" si="17"/>
        <v>0</v>
      </c>
      <c r="DK65" s="129">
        <f t="shared" si="18"/>
        <v>0</v>
      </c>
      <c r="DL65" s="129">
        <f t="shared" si="19"/>
        <v>0</v>
      </c>
    </row>
    <row r="66" spans="1:116" x14ac:dyDescent="0.2">
      <c r="A66" s="64"/>
      <c r="B66" s="65" t="str">
        <f t="shared" si="8"/>
        <v/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7"/>
      <c r="DB66" s="94">
        <f t="shared" si="9"/>
        <v>0</v>
      </c>
      <c r="DC66" s="122">
        <f t="shared" si="10"/>
        <v>0</v>
      </c>
      <c r="DD66" s="122">
        <f t="shared" si="11"/>
        <v>0</v>
      </c>
      <c r="DE66" s="122">
        <f t="shared" si="12"/>
        <v>0</v>
      </c>
      <c r="DF66" s="122">
        <f t="shared" si="13"/>
        <v>0</v>
      </c>
      <c r="DG66" s="122">
        <f t="shared" si="14"/>
        <v>0</v>
      </c>
      <c r="DH66" s="127">
        <f t="shared" si="15"/>
        <v>0</v>
      </c>
      <c r="DI66" s="127">
        <f t="shared" si="16"/>
        <v>0</v>
      </c>
      <c r="DJ66" s="127">
        <f t="shared" si="17"/>
        <v>0</v>
      </c>
      <c r="DK66" s="127">
        <f t="shared" si="18"/>
        <v>0</v>
      </c>
      <c r="DL66" s="127">
        <f t="shared" si="19"/>
        <v>0</v>
      </c>
    </row>
    <row r="67" spans="1:116" x14ac:dyDescent="0.2">
      <c r="A67" s="64"/>
      <c r="B67" s="65" t="str">
        <f t="shared" si="8"/>
        <v/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7"/>
      <c r="DB67" s="94">
        <f t="shared" si="9"/>
        <v>0</v>
      </c>
      <c r="DC67" s="122">
        <f t="shared" si="10"/>
        <v>0</v>
      </c>
      <c r="DD67" s="122">
        <f t="shared" si="11"/>
        <v>0</v>
      </c>
      <c r="DE67" s="122">
        <f t="shared" si="12"/>
        <v>0</v>
      </c>
      <c r="DF67" s="122">
        <f t="shared" si="13"/>
        <v>0</v>
      </c>
      <c r="DG67" s="122">
        <f t="shared" si="14"/>
        <v>0</v>
      </c>
      <c r="DH67" s="127">
        <f t="shared" si="15"/>
        <v>0</v>
      </c>
      <c r="DI67" s="127">
        <f t="shared" si="16"/>
        <v>0</v>
      </c>
      <c r="DJ67" s="127">
        <f t="shared" si="17"/>
        <v>0</v>
      </c>
      <c r="DK67" s="127">
        <f t="shared" si="18"/>
        <v>0</v>
      </c>
      <c r="DL67" s="127">
        <f t="shared" si="19"/>
        <v>0</v>
      </c>
    </row>
    <row r="68" spans="1:116" x14ac:dyDescent="0.2">
      <c r="A68" s="64"/>
      <c r="B68" s="65" t="str">
        <f t="shared" si="8"/>
        <v/>
      </c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7"/>
      <c r="DB68" s="94">
        <f t="shared" si="9"/>
        <v>0</v>
      </c>
      <c r="DC68" s="122">
        <f t="shared" si="10"/>
        <v>0</v>
      </c>
      <c r="DD68" s="122">
        <f t="shared" si="11"/>
        <v>0</v>
      </c>
      <c r="DE68" s="122">
        <f t="shared" si="12"/>
        <v>0</v>
      </c>
      <c r="DF68" s="122">
        <f t="shared" si="13"/>
        <v>0</v>
      </c>
      <c r="DG68" s="122">
        <f t="shared" si="14"/>
        <v>0</v>
      </c>
      <c r="DH68" s="127">
        <f t="shared" si="15"/>
        <v>0</v>
      </c>
      <c r="DI68" s="127">
        <f t="shared" si="16"/>
        <v>0</v>
      </c>
      <c r="DJ68" s="127">
        <f t="shared" si="17"/>
        <v>0</v>
      </c>
      <c r="DK68" s="127">
        <f t="shared" si="18"/>
        <v>0</v>
      </c>
      <c r="DL68" s="127">
        <f t="shared" si="19"/>
        <v>0</v>
      </c>
    </row>
    <row r="69" spans="1:116" x14ac:dyDescent="0.2">
      <c r="A69" s="68"/>
      <c r="B69" s="69" t="str">
        <f t="shared" ref="B69:B99" si="20">IF(ISERROR(VLOOKUP(A69,Month_Table,2))=TRUE,"",VLOOKUP(A69,Month_Table,2))</f>
        <v/>
      </c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70"/>
      <c r="CM69" s="70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71"/>
      <c r="DB69" s="95">
        <f t="shared" si="9"/>
        <v>0</v>
      </c>
      <c r="DC69" s="123">
        <f t="shared" si="10"/>
        <v>0</v>
      </c>
      <c r="DD69" s="123">
        <f t="shared" si="11"/>
        <v>0</v>
      </c>
      <c r="DE69" s="123">
        <f t="shared" si="12"/>
        <v>0</v>
      </c>
      <c r="DF69" s="123">
        <f t="shared" si="13"/>
        <v>0</v>
      </c>
      <c r="DG69" s="123">
        <f t="shared" si="14"/>
        <v>0</v>
      </c>
      <c r="DH69" s="128">
        <f t="shared" si="15"/>
        <v>0</v>
      </c>
      <c r="DI69" s="128">
        <f t="shared" si="16"/>
        <v>0</v>
      </c>
      <c r="DJ69" s="128">
        <f t="shared" si="17"/>
        <v>0</v>
      </c>
      <c r="DK69" s="128">
        <f t="shared" si="18"/>
        <v>0</v>
      </c>
      <c r="DL69" s="128">
        <f t="shared" si="19"/>
        <v>0</v>
      </c>
    </row>
    <row r="70" spans="1:116" x14ac:dyDescent="0.2">
      <c r="A70" s="52"/>
      <c r="B70" s="53" t="str">
        <f t="shared" si="20"/>
        <v/>
      </c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  <c r="CK70" s="54"/>
      <c r="CL70" s="54"/>
      <c r="CM70" s="54"/>
      <c r="CN70" s="54"/>
      <c r="CO70" s="54"/>
      <c r="CP70" s="54"/>
      <c r="CQ70" s="54"/>
      <c r="CR70" s="54"/>
      <c r="CS70" s="54"/>
      <c r="CT70" s="54"/>
      <c r="CU70" s="54"/>
      <c r="CV70" s="54"/>
      <c r="CW70" s="54"/>
      <c r="CX70" s="54"/>
      <c r="CY70" s="54"/>
      <c r="CZ70" s="54"/>
      <c r="DA70" s="55"/>
      <c r="DB70" s="96">
        <f t="shared" ref="DB70:DB99" si="21">SUM(C70:DA70)</f>
        <v>0</v>
      </c>
      <c r="DC70" s="124">
        <f t="shared" ref="DC70:DC99" si="22">+($C$3*$C70)+($D$3*$D70)+($E$3*$E70)+($F$3*$F70)+($G$3*$G70)+($H$3*$H70)+($I$3*$I70)+($J$3*$J70)+($K$3*$K70)+($L$3*$L70)+($M$3*$M70)+($N$3*$N70)+($O$3*$O70)+($P$3*$P70)+($Q$3*$Q70)+($R$3*$R70)+($S$3*$S70)+($T$3*$T70)+($U$3*$U70)+($V$3*$V70)+($W$3*$W70)+($X$3*$X70)+($Y$3*$Y70)+($Z$3*$Z70)</f>
        <v>0</v>
      </c>
      <c r="DD70" s="124">
        <f t="shared" ref="DD70:DD99" si="23">+($AA$3*$AA70)+($AB$3*$AB70)+($AC$3*$AC70)+($AD$3*$AD70)+($AE$3*$AE70)+($AF$3*$AF70)++($AG$3*$AG70)+($AH$3*$AH70)+($AI$3*$AI70)+($AJ$3*$AJ70)+($AK$3*$AK70)+($AL$3*$AL70)+($AM$3*$AM70)+($AN$3*$AN70)+($AO$3*$AO70)+($AP$3*$AP70)+($AQ$3*$AQ70)+($AR$3*$AR70)+($AS$3*$AS70)+($AT$3*$AT70)+($AU$3*$AU70)+($AV$3*$AV70)+($AW$3*$AW70)+($AX$3*$AX70)+($AY$3*$AY70)+($AZ$3*$AZ70)</f>
        <v>0</v>
      </c>
      <c r="DE70" s="124">
        <f t="shared" ref="DE70:DE99" si="24">+($BA$3*$BA70)+($BB$3*$BB70)+($BC$3*$BC70)+($BD$3*$BD70)+($BE$3*$BE70)+($BF$3*$BF70)+($BG$3*$BG70)+($BH$3*$BH70)+($BI$3*$BI70)+($BJ$3*$BJ70)+($BK$3*$BK70)+($BL$3*$BL70)+($BM$3*$BM70)+($BN$3*$BN70)+($BO$3*$BO70)+($BP$3*$BP70)+($BQ$3*$BQ70)+($BR$3*$BR70)+($BS$3*$BS70)+($BT$3*$BT70)+($BU$3*$BU70)+($BV$3*$BV70)+($BW$3*$BW70)+($BX$3*$BX70)+($BY$3*$BY70)+($BZ$3*$BZ70)</f>
        <v>0</v>
      </c>
      <c r="DF70" s="124">
        <f t="shared" ref="DF70:DF99" si="25">+($CA$3*$CA70)+($CB$3*$CB70)+($CC$3*$CC70)+($CD$3*$CD70)+($CE$3*$CE70)+($CF$3*$CF70)+($CG$3*$CG70)+($CH$3*$CH70)+($CI$3*$CI70)+($CJ$3*$CJ70)+($CK$3*$CK70)+($CL$3*$CL70)+($CM$3*$CM70)+($CN$3*$CN70)+($CO$3*$CO70)+($CP$3*$CP70)+($CQ$3*$CQ70)+($CR$3*$CR70)+($CS$3*$CS70)+($CT$3*$CT70)+($CU$3*$CU70)+($CV$3*$CV70)+($CW$3*$CW70)+($CX$3*$CX70)+($CY$3*$CY70)+($CZ$3*$CZ70)+($DA$3*$DA70)</f>
        <v>0</v>
      </c>
      <c r="DG70" s="124">
        <f t="shared" ref="DG70:DG99" si="26">SUM(DC70:DF70)</f>
        <v>0</v>
      </c>
      <c r="DH70" s="129">
        <f t="shared" ref="DH70:DH99" si="27">+($C$3*$C$4*$C70)+($D$3*$D$4*$D70)+($E$3*$E$4*$E70)+($F$3*$F$4*$F70)+($G$3*$G$4*$G70)+($H$3*$H$4*$H70)+($I$3*$I$4*$I70)+($J$3*$J$4*$J70)+($K$3*$K$4*$K70)+($L$3*$L$4*$L70)+($M$3*$M$4*$M70)+($N$3*$N$4*$N70)+($O$3*$O$4*$O70)+($P$3*$P$4*$P70)+($Q$3*$Q$4*$Q70)+($R$3*$R$4*$R70)+($S$3*$S$4*$S70)+($T$3*$T$4*$T70)+($U$3*$U$4*$U70)+($V$3*$V$4*$V70)+($W$3*$W$4*$W70)+($X$3*$X$4*$X70)+($Y$3*$Y$4*$Y70)+($Z$3*$Z$4*$Z70)</f>
        <v>0</v>
      </c>
      <c r="DI70" s="129">
        <f t="shared" ref="DI70:DI99" si="28">+($AA$3*$AA$4*$AA70)+($AB$3*$AB$4*$AB70)+($AC$3*$AC$4*$AC70)+($AD$3*$AD$4*$AD70)+($AE$3*$AE$4*$AE70)+($AF$3*$AF$4*$AF70)+($AG$3*$AG$4*$AG70)+($AH$3*$AH$4*$AH70)+($AI$3*$AI$4*$AI70)+($AJ$3*$AJ$4*$AJ70)+($AK$3*$AK$4*$AK70)+($AL$3*$AL$4*$AL70)+($AM$3*$AM$4*$AM70)+($AN$3*$AN$4*$AN70)+($AO$3*$AO$4*$AO70)+($AP$3*$AP$4*$AP70)+($AQ$3*$AQ$4*$AQ70)+($AR$3*$AR$4*$AR70)+($AS$3*$AS$4*$AS70)+($AT$3*$AT$4*$AT70)+($AU$3*$AU$4*$AU70)+($AV$3*$AV$4*$AV70)+($AW$3*$AW$4*$AW70)+($AX$3*$AX$4*$AX70)+($AY$3*$AY$4*$AY70)+($AZ$3*$AZ$4*$AZ70)</f>
        <v>0</v>
      </c>
      <c r="DJ70" s="129">
        <f t="shared" ref="DJ70:DJ99" si="29">+($BA$3*$BA$4*$BA70)+($BB$3*$BB$4*$BB70)+($BC$3*$BC$4*$BC70)+($BD$3*$BD$4*$BD70)+($BE$3*$BE$4*$BE70)+($BF$3*$BF$4*$BF70)+($BG$3*$BG$4*$BG70)+($BH$3*$BH$4*$BH70)+($BI$3*$BI$4*$BI70)+($BJ$3*$BJ$4*$BJ70)+($BK$3*$BK$4*$BK70)+($BL$3*$BL$4*$BL70)+($BM$3*$BM$4*$BM70)+($BN$3*$BN$4*$BN70)+($BO$3*$BO$4*$BO70)+($BP$3*$BP$4*$BP70)+($BQ$3*$BQ$4*$BQ70)+($BR$3*$BR$4*$BR70)+($BS$3*$BS$4*$BS70)+($BT$3*$BT$4*$BT70)+($BU$3*$BU$4*$BU70)+($BV$3*$BV$4*$BV70)+($BW$3*$BW$4*$BW70)+($BX$3*$BX$4*$BX70)+($BY$3*$BY$4*$BY70)+($BZ$3*$BZ$4*$BZ70)</f>
        <v>0</v>
      </c>
      <c r="DK70" s="129">
        <f t="shared" ref="DK70:DK99" si="30">+($CA$3*$CA$4*$CA70)+($CB$3*$CB$4*$CB70)+($CC$3*$CC$4*$CC70)+($CD$3*$CD$4*$CD70)+($CE$3*$CE$4*$CE70)+($CF$3*$CF$4*$CF70)+($CG$3*$CG$4*$CG70)+($CH$3*$CH$4*$CH70)+($CI$3*$CI$4*$CI70)+($CJ$3*$CJ$4*$CJ70)+($CK$3*$CK$4*$CK70)+($CL$3*$CL$4*$CL70)+($CM$3*$CM$4*$CM70)+($CN$3*$CN$4*$CN70)+($CO$3*$CO$4*$CO70)+($CP$3*$CP$4*$CP70)+($CQ$3*$CQ$4*$CQ70)+($CR$3*$CR$4*$CR70)+($CS$3*$CS$4*$CS70)+($CT$3*$CT$4*$CT70)+($CU$3*$CU$4*$CU70)+($CV$3*$CV$4*$CV70)+($CW$3*$CW$4*$CW70)+($CX$3*$CX$4*$CX70)+($CY$3*$CY$4*$CY70)+($CZ$3*$CZ$4*$CZ70)+($DA$3*$DA$4*$DA70)</f>
        <v>0</v>
      </c>
      <c r="DL70" s="129">
        <f t="shared" ref="DL70:DL99" si="31">SUM(DH70:DK70)</f>
        <v>0</v>
      </c>
    </row>
    <row r="71" spans="1:116" x14ac:dyDescent="0.2">
      <c r="A71" s="48"/>
      <c r="B71" s="49" t="str">
        <f t="shared" si="20"/>
        <v/>
      </c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0"/>
      <c r="CM71" s="50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1"/>
      <c r="DB71" s="94">
        <f t="shared" si="21"/>
        <v>0</v>
      </c>
      <c r="DC71" s="122">
        <f t="shared" si="22"/>
        <v>0</v>
      </c>
      <c r="DD71" s="122">
        <f t="shared" si="23"/>
        <v>0</v>
      </c>
      <c r="DE71" s="122">
        <f t="shared" si="24"/>
        <v>0</v>
      </c>
      <c r="DF71" s="122">
        <f t="shared" si="25"/>
        <v>0</v>
      </c>
      <c r="DG71" s="122">
        <f t="shared" si="26"/>
        <v>0</v>
      </c>
      <c r="DH71" s="127">
        <f t="shared" si="27"/>
        <v>0</v>
      </c>
      <c r="DI71" s="127">
        <f t="shared" si="28"/>
        <v>0</v>
      </c>
      <c r="DJ71" s="127">
        <f t="shared" si="29"/>
        <v>0</v>
      </c>
      <c r="DK71" s="127">
        <f t="shared" si="30"/>
        <v>0</v>
      </c>
      <c r="DL71" s="127">
        <f t="shared" si="31"/>
        <v>0</v>
      </c>
    </row>
    <row r="72" spans="1:116" x14ac:dyDescent="0.2">
      <c r="A72" s="48"/>
      <c r="B72" s="49" t="str">
        <f t="shared" si="20"/>
        <v/>
      </c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0"/>
      <c r="CM72" s="50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1"/>
      <c r="DB72" s="94">
        <f t="shared" si="21"/>
        <v>0</v>
      </c>
      <c r="DC72" s="122">
        <f t="shared" si="22"/>
        <v>0</v>
      </c>
      <c r="DD72" s="122">
        <f t="shared" si="23"/>
        <v>0</v>
      </c>
      <c r="DE72" s="122">
        <f t="shared" si="24"/>
        <v>0</v>
      </c>
      <c r="DF72" s="122">
        <f t="shared" si="25"/>
        <v>0</v>
      </c>
      <c r="DG72" s="122">
        <f t="shared" si="26"/>
        <v>0</v>
      </c>
      <c r="DH72" s="127">
        <f t="shared" si="27"/>
        <v>0</v>
      </c>
      <c r="DI72" s="127">
        <f t="shared" si="28"/>
        <v>0</v>
      </c>
      <c r="DJ72" s="127">
        <f t="shared" si="29"/>
        <v>0</v>
      </c>
      <c r="DK72" s="127">
        <f t="shared" si="30"/>
        <v>0</v>
      </c>
      <c r="DL72" s="127">
        <f t="shared" si="31"/>
        <v>0</v>
      </c>
    </row>
    <row r="73" spans="1:116" x14ac:dyDescent="0.2">
      <c r="A73" s="48"/>
      <c r="B73" s="49" t="str">
        <f t="shared" si="20"/>
        <v/>
      </c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0"/>
      <c r="CM73" s="50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1"/>
      <c r="DB73" s="94">
        <f t="shared" si="21"/>
        <v>0</v>
      </c>
      <c r="DC73" s="122">
        <f t="shared" si="22"/>
        <v>0</v>
      </c>
      <c r="DD73" s="122">
        <f t="shared" si="23"/>
        <v>0</v>
      </c>
      <c r="DE73" s="122">
        <f t="shared" si="24"/>
        <v>0</v>
      </c>
      <c r="DF73" s="122">
        <f t="shared" si="25"/>
        <v>0</v>
      </c>
      <c r="DG73" s="122">
        <f t="shared" si="26"/>
        <v>0</v>
      </c>
      <c r="DH73" s="127">
        <f t="shared" si="27"/>
        <v>0</v>
      </c>
      <c r="DI73" s="127">
        <f t="shared" si="28"/>
        <v>0</v>
      </c>
      <c r="DJ73" s="127">
        <f t="shared" si="29"/>
        <v>0</v>
      </c>
      <c r="DK73" s="127">
        <f t="shared" si="30"/>
        <v>0</v>
      </c>
      <c r="DL73" s="127">
        <f t="shared" si="31"/>
        <v>0</v>
      </c>
    </row>
    <row r="74" spans="1:116" x14ac:dyDescent="0.2">
      <c r="A74" s="56"/>
      <c r="B74" s="57" t="str">
        <f t="shared" si="20"/>
        <v/>
      </c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  <c r="CC74" s="58"/>
      <c r="CD74" s="58"/>
      <c r="CE74" s="58"/>
      <c r="CF74" s="58"/>
      <c r="CG74" s="58"/>
      <c r="CH74" s="58"/>
      <c r="CI74" s="58"/>
      <c r="CJ74" s="58"/>
      <c r="CK74" s="58"/>
      <c r="CL74" s="58"/>
      <c r="CM74" s="58"/>
      <c r="CN74" s="58"/>
      <c r="CO74" s="58"/>
      <c r="CP74" s="58"/>
      <c r="CQ74" s="58"/>
      <c r="CR74" s="58"/>
      <c r="CS74" s="58"/>
      <c r="CT74" s="58"/>
      <c r="CU74" s="58"/>
      <c r="CV74" s="58"/>
      <c r="CW74" s="58"/>
      <c r="CX74" s="58"/>
      <c r="CY74" s="58"/>
      <c r="CZ74" s="58"/>
      <c r="DA74" s="59"/>
      <c r="DB74" s="95">
        <f t="shared" si="21"/>
        <v>0</v>
      </c>
      <c r="DC74" s="123">
        <f t="shared" si="22"/>
        <v>0</v>
      </c>
      <c r="DD74" s="123">
        <f t="shared" si="23"/>
        <v>0</v>
      </c>
      <c r="DE74" s="123">
        <f t="shared" si="24"/>
        <v>0</v>
      </c>
      <c r="DF74" s="123">
        <f t="shared" si="25"/>
        <v>0</v>
      </c>
      <c r="DG74" s="123">
        <f t="shared" si="26"/>
        <v>0</v>
      </c>
      <c r="DH74" s="128">
        <f t="shared" si="27"/>
        <v>0</v>
      </c>
      <c r="DI74" s="128">
        <f t="shared" si="28"/>
        <v>0</v>
      </c>
      <c r="DJ74" s="128">
        <f t="shared" si="29"/>
        <v>0</v>
      </c>
      <c r="DK74" s="128">
        <f t="shared" si="30"/>
        <v>0</v>
      </c>
      <c r="DL74" s="128">
        <f t="shared" si="31"/>
        <v>0</v>
      </c>
    </row>
    <row r="75" spans="1:116" x14ac:dyDescent="0.2">
      <c r="A75" s="78"/>
      <c r="B75" s="79" t="str">
        <f t="shared" si="20"/>
        <v/>
      </c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  <c r="BG75" s="80"/>
      <c r="BH75" s="80"/>
      <c r="BI75" s="80"/>
      <c r="BJ75" s="80"/>
      <c r="BK75" s="80"/>
      <c r="BL75" s="80"/>
      <c r="BM75" s="80"/>
      <c r="BN75" s="80"/>
      <c r="BO75" s="80"/>
      <c r="BP75" s="80"/>
      <c r="BQ75" s="80"/>
      <c r="BR75" s="80"/>
      <c r="BS75" s="80"/>
      <c r="BT75" s="80"/>
      <c r="BU75" s="80"/>
      <c r="BV75" s="80"/>
      <c r="BW75" s="80"/>
      <c r="BX75" s="80"/>
      <c r="BY75" s="80"/>
      <c r="BZ75" s="80"/>
      <c r="CA75" s="80"/>
      <c r="CB75" s="80"/>
      <c r="CC75" s="80"/>
      <c r="CD75" s="80"/>
      <c r="CE75" s="80"/>
      <c r="CF75" s="80"/>
      <c r="CG75" s="80"/>
      <c r="CH75" s="80"/>
      <c r="CI75" s="80"/>
      <c r="CJ75" s="80"/>
      <c r="CK75" s="80"/>
      <c r="CL75" s="80"/>
      <c r="CM75" s="80"/>
      <c r="CN75" s="80"/>
      <c r="CO75" s="80"/>
      <c r="CP75" s="80"/>
      <c r="CQ75" s="80"/>
      <c r="CR75" s="80"/>
      <c r="CS75" s="80"/>
      <c r="CT75" s="80"/>
      <c r="CU75" s="80"/>
      <c r="CV75" s="80"/>
      <c r="CW75" s="80"/>
      <c r="CX75" s="80"/>
      <c r="CY75" s="80"/>
      <c r="CZ75" s="80"/>
      <c r="DA75" s="81"/>
      <c r="DB75" s="96">
        <f t="shared" si="21"/>
        <v>0</v>
      </c>
      <c r="DC75" s="124">
        <f t="shared" si="22"/>
        <v>0</v>
      </c>
      <c r="DD75" s="124">
        <f t="shared" si="23"/>
        <v>0</v>
      </c>
      <c r="DE75" s="124">
        <f t="shared" si="24"/>
        <v>0</v>
      </c>
      <c r="DF75" s="124">
        <f t="shared" si="25"/>
        <v>0</v>
      </c>
      <c r="DG75" s="124">
        <f t="shared" si="26"/>
        <v>0</v>
      </c>
      <c r="DH75" s="129">
        <f t="shared" si="27"/>
        <v>0</v>
      </c>
      <c r="DI75" s="129">
        <f t="shared" si="28"/>
        <v>0</v>
      </c>
      <c r="DJ75" s="129">
        <f t="shared" si="29"/>
        <v>0</v>
      </c>
      <c r="DK75" s="129">
        <f t="shared" si="30"/>
        <v>0</v>
      </c>
      <c r="DL75" s="129">
        <f t="shared" si="31"/>
        <v>0</v>
      </c>
    </row>
    <row r="76" spans="1:116" x14ac:dyDescent="0.2">
      <c r="A76" s="64"/>
      <c r="B76" s="65" t="str">
        <f t="shared" si="20"/>
        <v/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7"/>
      <c r="DB76" s="94">
        <f t="shared" si="21"/>
        <v>0</v>
      </c>
      <c r="DC76" s="122">
        <f t="shared" si="22"/>
        <v>0</v>
      </c>
      <c r="DD76" s="122">
        <f t="shared" si="23"/>
        <v>0</v>
      </c>
      <c r="DE76" s="122">
        <f t="shared" si="24"/>
        <v>0</v>
      </c>
      <c r="DF76" s="122">
        <f t="shared" si="25"/>
        <v>0</v>
      </c>
      <c r="DG76" s="122">
        <f t="shared" si="26"/>
        <v>0</v>
      </c>
      <c r="DH76" s="127">
        <f t="shared" si="27"/>
        <v>0</v>
      </c>
      <c r="DI76" s="127">
        <f t="shared" si="28"/>
        <v>0</v>
      </c>
      <c r="DJ76" s="127">
        <f t="shared" si="29"/>
        <v>0</v>
      </c>
      <c r="DK76" s="127">
        <f t="shared" si="30"/>
        <v>0</v>
      </c>
      <c r="DL76" s="127">
        <f t="shared" si="31"/>
        <v>0</v>
      </c>
    </row>
    <row r="77" spans="1:116" x14ac:dyDescent="0.2">
      <c r="A77" s="64"/>
      <c r="B77" s="65" t="str">
        <f t="shared" si="20"/>
        <v/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  <c r="CS77" s="66"/>
      <c r="CT77" s="66"/>
      <c r="CU77" s="66"/>
      <c r="CV77" s="66"/>
      <c r="CW77" s="66"/>
      <c r="CX77" s="66"/>
      <c r="CY77" s="66"/>
      <c r="CZ77" s="66"/>
      <c r="DA77" s="67"/>
      <c r="DB77" s="94">
        <f t="shared" si="21"/>
        <v>0</v>
      </c>
      <c r="DC77" s="122">
        <f t="shared" si="22"/>
        <v>0</v>
      </c>
      <c r="DD77" s="122">
        <f t="shared" si="23"/>
        <v>0</v>
      </c>
      <c r="DE77" s="122">
        <f t="shared" si="24"/>
        <v>0</v>
      </c>
      <c r="DF77" s="122">
        <f t="shared" si="25"/>
        <v>0</v>
      </c>
      <c r="DG77" s="122">
        <f t="shared" si="26"/>
        <v>0</v>
      </c>
      <c r="DH77" s="127">
        <f t="shared" si="27"/>
        <v>0</v>
      </c>
      <c r="DI77" s="127">
        <f t="shared" si="28"/>
        <v>0</v>
      </c>
      <c r="DJ77" s="127">
        <f t="shared" si="29"/>
        <v>0</v>
      </c>
      <c r="DK77" s="127">
        <f t="shared" si="30"/>
        <v>0</v>
      </c>
      <c r="DL77" s="127">
        <f t="shared" si="31"/>
        <v>0</v>
      </c>
    </row>
    <row r="78" spans="1:116" x14ac:dyDescent="0.2">
      <c r="A78" s="64"/>
      <c r="B78" s="65" t="str">
        <f t="shared" si="20"/>
        <v/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6"/>
      <c r="CQ78" s="66"/>
      <c r="CR78" s="66"/>
      <c r="CS78" s="66"/>
      <c r="CT78" s="66"/>
      <c r="CU78" s="66"/>
      <c r="CV78" s="66"/>
      <c r="CW78" s="66"/>
      <c r="CX78" s="66"/>
      <c r="CY78" s="66"/>
      <c r="CZ78" s="66"/>
      <c r="DA78" s="67"/>
      <c r="DB78" s="94">
        <f t="shared" si="21"/>
        <v>0</v>
      </c>
      <c r="DC78" s="122">
        <f t="shared" si="22"/>
        <v>0</v>
      </c>
      <c r="DD78" s="122">
        <f t="shared" si="23"/>
        <v>0</v>
      </c>
      <c r="DE78" s="122">
        <f t="shared" si="24"/>
        <v>0</v>
      </c>
      <c r="DF78" s="122">
        <f t="shared" si="25"/>
        <v>0</v>
      </c>
      <c r="DG78" s="122">
        <f t="shared" si="26"/>
        <v>0</v>
      </c>
      <c r="DH78" s="127">
        <f t="shared" si="27"/>
        <v>0</v>
      </c>
      <c r="DI78" s="127">
        <f t="shared" si="28"/>
        <v>0</v>
      </c>
      <c r="DJ78" s="127">
        <f t="shared" si="29"/>
        <v>0</v>
      </c>
      <c r="DK78" s="127">
        <f t="shared" si="30"/>
        <v>0</v>
      </c>
      <c r="DL78" s="127">
        <f t="shared" si="31"/>
        <v>0</v>
      </c>
    </row>
    <row r="79" spans="1:116" x14ac:dyDescent="0.2">
      <c r="A79" s="68"/>
      <c r="B79" s="69" t="str">
        <f t="shared" si="20"/>
        <v/>
      </c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71"/>
      <c r="DB79" s="95">
        <f t="shared" si="21"/>
        <v>0</v>
      </c>
      <c r="DC79" s="123">
        <f t="shared" si="22"/>
        <v>0</v>
      </c>
      <c r="DD79" s="123">
        <f t="shared" si="23"/>
        <v>0</v>
      </c>
      <c r="DE79" s="123">
        <f t="shared" si="24"/>
        <v>0</v>
      </c>
      <c r="DF79" s="123">
        <f t="shared" si="25"/>
        <v>0</v>
      </c>
      <c r="DG79" s="123">
        <f t="shared" si="26"/>
        <v>0</v>
      </c>
      <c r="DH79" s="128">
        <f t="shared" si="27"/>
        <v>0</v>
      </c>
      <c r="DI79" s="128">
        <f t="shared" si="28"/>
        <v>0</v>
      </c>
      <c r="DJ79" s="128">
        <f t="shared" si="29"/>
        <v>0</v>
      </c>
      <c r="DK79" s="128">
        <f t="shared" si="30"/>
        <v>0</v>
      </c>
      <c r="DL79" s="128">
        <f t="shared" si="31"/>
        <v>0</v>
      </c>
    </row>
    <row r="80" spans="1:116" x14ac:dyDescent="0.2">
      <c r="A80" s="52"/>
      <c r="B80" s="53" t="str">
        <f t="shared" si="20"/>
        <v/>
      </c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54"/>
      <c r="CX80" s="54"/>
      <c r="CY80" s="54"/>
      <c r="CZ80" s="54"/>
      <c r="DA80" s="55"/>
      <c r="DB80" s="96">
        <f t="shared" si="21"/>
        <v>0</v>
      </c>
      <c r="DC80" s="124">
        <f t="shared" si="22"/>
        <v>0</v>
      </c>
      <c r="DD80" s="124">
        <f t="shared" si="23"/>
        <v>0</v>
      </c>
      <c r="DE80" s="124">
        <f t="shared" si="24"/>
        <v>0</v>
      </c>
      <c r="DF80" s="124">
        <f t="shared" si="25"/>
        <v>0</v>
      </c>
      <c r="DG80" s="124">
        <f t="shared" si="26"/>
        <v>0</v>
      </c>
      <c r="DH80" s="129">
        <f t="shared" si="27"/>
        <v>0</v>
      </c>
      <c r="DI80" s="129">
        <f t="shared" si="28"/>
        <v>0</v>
      </c>
      <c r="DJ80" s="129">
        <f t="shared" si="29"/>
        <v>0</v>
      </c>
      <c r="DK80" s="129">
        <f t="shared" si="30"/>
        <v>0</v>
      </c>
      <c r="DL80" s="129">
        <f t="shared" si="31"/>
        <v>0</v>
      </c>
    </row>
    <row r="81" spans="1:116" x14ac:dyDescent="0.2">
      <c r="A81" s="48"/>
      <c r="B81" s="49" t="str">
        <f t="shared" si="20"/>
        <v/>
      </c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0"/>
      <c r="CM81" s="50"/>
      <c r="CN81" s="50"/>
      <c r="CO81" s="50"/>
      <c r="CP81" s="50"/>
      <c r="CQ81" s="50"/>
      <c r="CR81" s="50"/>
      <c r="CS81" s="50"/>
      <c r="CT81" s="50"/>
      <c r="CU81" s="50"/>
      <c r="CV81" s="50"/>
      <c r="CW81" s="50"/>
      <c r="CX81" s="50"/>
      <c r="CY81" s="50"/>
      <c r="CZ81" s="50"/>
      <c r="DA81" s="51"/>
      <c r="DB81" s="94">
        <f t="shared" si="21"/>
        <v>0</v>
      </c>
      <c r="DC81" s="122">
        <f t="shared" si="22"/>
        <v>0</v>
      </c>
      <c r="DD81" s="122">
        <f t="shared" si="23"/>
        <v>0</v>
      </c>
      <c r="DE81" s="122">
        <f t="shared" si="24"/>
        <v>0</v>
      </c>
      <c r="DF81" s="122">
        <f t="shared" si="25"/>
        <v>0</v>
      </c>
      <c r="DG81" s="122">
        <f t="shared" si="26"/>
        <v>0</v>
      </c>
      <c r="DH81" s="127">
        <f t="shared" si="27"/>
        <v>0</v>
      </c>
      <c r="DI81" s="127">
        <f t="shared" si="28"/>
        <v>0</v>
      </c>
      <c r="DJ81" s="127">
        <f t="shared" si="29"/>
        <v>0</v>
      </c>
      <c r="DK81" s="127">
        <f t="shared" si="30"/>
        <v>0</v>
      </c>
      <c r="DL81" s="127">
        <f t="shared" si="31"/>
        <v>0</v>
      </c>
    </row>
    <row r="82" spans="1:116" x14ac:dyDescent="0.2">
      <c r="A82" s="48"/>
      <c r="B82" s="49" t="str">
        <f t="shared" si="20"/>
        <v/>
      </c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1"/>
      <c r="DB82" s="94">
        <f t="shared" si="21"/>
        <v>0</v>
      </c>
      <c r="DC82" s="122">
        <f t="shared" si="22"/>
        <v>0</v>
      </c>
      <c r="DD82" s="122">
        <f t="shared" si="23"/>
        <v>0</v>
      </c>
      <c r="DE82" s="122">
        <f t="shared" si="24"/>
        <v>0</v>
      </c>
      <c r="DF82" s="122">
        <f t="shared" si="25"/>
        <v>0</v>
      </c>
      <c r="DG82" s="122">
        <f t="shared" si="26"/>
        <v>0</v>
      </c>
      <c r="DH82" s="127">
        <f t="shared" si="27"/>
        <v>0</v>
      </c>
      <c r="DI82" s="127">
        <f t="shared" si="28"/>
        <v>0</v>
      </c>
      <c r="DJ82" s="127">
        <f t="shared" si="29"/>
        <v>0</v>
      </c>
      <c r="DK82" s="127">
        <f t="shared" si="30"/>
        <v>0</v>
      </c>
      <c r="DL82" s="127">
        <f t="shared" si="31"/>
        <v>0</v>
      </c>
    </row>
    <row r="83" spans="1:116" x14ac:dyDescent="0.2">
      <c r="A83" s="48"/>
      <c r="B83" s="49" t="str">
        <f t="shared" si="20"/>
        <v/>
      </c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0"/>
      <c r="CM83" s="50"/>
      <c r="CN83" s="50"/>
      <c r="CO83" s="50"/>
      <c r="CP83" s="50"/>
      <c r="CQ83" s="50"/>
      <c r="CR83" s="50"/>
      <c r="CS83" s="50"/>
      <c r="CT83" s="50"/>
      <c r="CU83" s="50"/>
      <c r="CV83" s="50"/>
      <c r="CW83" s="50"/>
      <c r="CX83" s="50"/>
      <c r="CY83" s="50"/>
      <c r="CZ83" s="50"/>
      <c r="DA83" s="51"/>
      <c r="DB83" s="94">
        <f t="shared" si="21"/>
        <v>0</v>
      </c>
      <c r="DC83" s="122">
        <f t="shared" si="22"/>
        <v>0</v>
      </c>
      <c r="DD83" s="122">
        <f t="shared" si="23"/>
        <v>0</v>
      </c>
      <c r="DE83" s="122">
        <f t="shared" si="24"/>
        <v>0</v>
      </c>
      <c r="DF83" s="122">
        <f t="shared" si="25"/>
        <v>0</v>
      </c>
      <c r="DG83" s="122">
        <f t="shared" si="26"/>
        <v>0</v>
      </c>
      <c r="DH83" s="127">
        <f t="shared" si="27"/>
        <v>0</v>
      </c>
      <c r="DI83" s="127">
        <f t="shared" si="28"/>
        <v>0</v>
      </c>
      <c r="DJ83" s="127">
        <f t="shared" si="29"/>
        <v>0</v>
      </c>
      <c r="DK83" s="127">
        <f t="shared" si="30"/>
        <v>0</v>
      </c>
      <c r="DL83" s="127">
        <f t="shared" si="31"/>
        <v>0</v>
      </c>
    </row>
    <row r="84" spans="1:116" x14ac:dyDescent="0.2">
      <c r="A84" s="56"/>
      <c r="B84" s="57" t="str">
        <f t="shared" si="20"/>
        <v/>
      </c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Q84" s="58"/>
      <c r="BR84" s="58"/>
      <c r="BS84" s="58"/>
      <c r="BT84" s="58"/>
      <c r="BU84" s="58"/>
      <c r="BV84" s="58"/>
      <c r="BW84" s="58"/>
      <c r="BX84" s="58"/>
      <c r="BY84" s="58"/>
      <c r="BZ84" s="58"/>
      <c r="CA84" s="58"/>
      <c r="CB84" s="58"/>
      <c r="CC84" s="58"/>
      <c r="CD84" s="58"/>
      <c r="CE84" s="58"/>
      <c r="CF84" s="58"/>
      <c r="CG84" s="58"/>
      <c r="CH84" s="58"/>
      <c r="CI84" s="58"/>
      <c r="CJ84" s="58"/>
      <c r="CK84" s="58"/>
      <c r="CL84" s="58"/>
      <c r="CM84" s="58"/>
      <c r="CN84" s="58"/>
      <c r="CO84" s="58"/>
      <c r="CP84" s="58"/>
      <c r="CQ84" s="58"/>
      <c r="CR84" s="58"/>
      <c r="CS84" s="58"/>
      <c r="CT84" s="58"/>
      <c r="CU84" s="58"/>
      <c r="CV84" s="58"/>
      <c r="CW84" s="58"/>
      <c r="CX84" s="58"/>
      <c r="CY84" s="58"/>
      <c r="CZ84" s="58"/>
      <c r="DA84" s="59"/>
      <c r="DB84" s="95">
        <f t="shared" si="21"/>
        <v>0</v>
      </c>
      <c r="DC84" s="123">
        <f t="shared" si="22"/>
        <v>0</v>
      </c>
      <c r="DD84" s="123">
        <f t="shared" si="23"/>
        <v>0</v>
      </c>
      <c r="DE84" s="123">
        <f t="shared" si="24"/>
        <v>0</v>
      </c>
      <c r="DF84" s="123">
        <f t="shared" si="25"/>
        <v>0</v>
      </c>
      <c r="DG84" s="123">
        <f t="shared" si="26"/>
        <v>0</v>
      </c>
      <c r="DH84" s="128">
        <f t="shared" si="27"/>
        <v>0</v>
      </c>
      <c r="DI84" s="128">
        <f t="shared" si="28"/>
        <v>0</v>
      </c>
      <c r="DJ84" s="128">
        <f t="shared" si="29"/>
        <v>0</v>
      </c>
      <c r="DK84" s="128">
        <f t="shared" si="30"/>
        <v>0</v>
      </c>
      <c r="DL84" s="128">
        <f t="shared" si="31"/>
        <v>0</v>
      </c>
    </row>
    <row r="85" spans="1:116" x14ac:dyDescent="0.2">
      <c r="A85" s="78"/>
      <c r="B85" s="79" t="str">
        <f t="shared" si="20"/>
        <v/>
      </c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  <c r="BH85" s="80"/>
      <c r="BI85" s="80"/>
      <c r="BJ85" s="80"/>
      <c r="BK85" s="80"/>
      <c r="BL85" s="80"/>
      <c r="BM85" s="80"/>
      <c r="BN85" s="80"/>
      <c r="BO85" s="80"/>
      <c r="BP85" s="80"/>
      <c r="BQ85" s="80"/>
      <c r="BR85" s="80"/>
      <c r="BS85" s="80"/>
      <c r="BT85" s="80"/>
      <c r="BU85" s="80"/>
      <c r="BV85" s="80"/>
      <c r="BW85" s="80"/>
      <c r="BX85" s="80"/>
      <c r="BY85" s="80"/>
      <c r="BZ85" s="80"/>
      <c r="CA85" s="80"/>
      <c r="CB85" s="80"/>
      <c r="CC85" s="80"/>
      <c r="CD85" s="80"/>
      <c r="CE85" s="80"/>
      <c r="CF85" s="80"/>
      <c r="CG85" s="80"/>
      <c r="CH85" s="80"/>
      <c r="CI85" s="80"/>
      <c r="CJ85" s="80"/>
      <c r="CK85" s="80"/>
      <c r="CL85" s="80"/>
      <c r="CM85" s="80"/>
      <c r="CN85" s="80"/>
      <c r="CO85" s="80"/>
      <c r="CP85" s="80"/>
      <c r="CQ85" s="80"/>
      <c r="CR85" s="80"/>
      <c r="CS85" s="80"/>
      <c r="CT85" s="80"/>
      <c r="CU85" s="80"/>
      <c r="CV85" s="80"/>
      <c r="CW85" s="80"/>
      <c r="CX85" s="80"/>
      <c r="CY85" s="80"/>
      <c r="CZ85" s="80"/>
      <c r="DA85" s="81"/>
      <c r="DB85" s="96">
        <f t="shared" si="21"/>
        <v>0</v>
      </c>
      <c r="DC85" s="124">
        <f t="shared" si="22"/>
        <v>0</v>
      </c>
      <c r="DD85" s="124">
        <f t="shared" si="23"/>
        <v>0</v>
      </c>
      <c r="DE85" s="124">
        <f t="shared" si="24"/>
        <v>0</v>
      </c>
      <c r="DF85" s="124">
        <f t="shared" si="25"/>
        <v>0</v>
      </c>
      <c r="DG85" s="124">
        <f t="shared" si="26"/>
        <v>0</v>
      </c>
      <c r="DH85" s="129">
        <f t="shared" si="27"/>
        <v>0</v>
      </c>
      <c r="DI85" s="129">
        <f t="shared" si="28"/>
        <v>0</v>
      </c>
      <c r="DJ85" s="129">
        <f t="shared" si="29"/>
        <v>0</v>
      </c>
      <c r="DK85" s="129">
        <f t="shared" si="30"/>
        <v>0</v>
      </c>
      <c r="DL85" s="129">
        <f t="shared" si="31"/>
        <v>0</v>
      </c>
    </row>
    <row r="86" spans="1:116" x14ac:dyDescent="0.2">
      <c r="A86" s="64"/>
      <c r="B86" s="65" t="str">
        <f t="shared" si="20"/>
        <v/>
      </c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  <c r="CK86" s="66"/>
      <c r="CL86" s="66"/>
      <c r="CM86" s="66"/>
      <c r="CN86" s="66"/>
      <c r="CO86" s="66"/>
      <c r="CP86" s="66"/>
      <c r="CQ86" s="66"/>
      <c r="CR86" s="66"/>
      <c r="CS86" s="66"/>
      <c r="CT86" s="66"/>
      <c r="CU86" s="66"/>
      <c r="CV86" s="66"/>
      <c r="CW86" s="66"/>
      <c r="CX86" s="66"/>
      <c r="CY86" s="66"/>
      <c r="CZ86" s="66"/>
      <c r="DA86" s="67"/>
      <c r="DB86" s="94">
        <f t="shared" si="21"/>
        <v>0</v>
      </c>
      <c r="DC86" s="122">
        <f t="shared" si="22"/>
        <v>0</v>
      </c>
      <c r="DD86" s="122">
        <f t="shared" si="23"/>
        <v>0</v>
      </c>
      <c r="DE86" s="122">
        <f t="shared" si="24"/>
        <v>0</v>
      </c>
      <c r="DF86" s="122">
        <f t="shared" si="25"/>
        <v>0</v>
      </c>
      <c r="DG86" s="122">
        <f t="shared" si="26"/>
        <v>0</v>
      </c>
      <c r="DH86" s="127">
        <f t="shared" si="27"/>
        <v>0</v>
      </c>
      <c r="DI86" s="127">
        <f t="shared" si="28"/>
        <v>0</v>
      </c>
      <c r="DJ86" s="127">
        <f t="shared" si="29"/>
        <v>0</v>
      </c>
      <c r="DK86" s="127">
        <f t="shared" si="30"/>
        <v>0</v>
      </c>
      <c r="DL86" s="127">
        <f t="shared" si="31"/>
        <v>0</v>
      </c>
    </row>
    <row r="87" spans="1:116" x14ac:dyDescent="0.2">
      <c r="A87" s="64"/>
      <c r="B87" s="65" t="str">
        <f t="shared" si="20"/>
        <v/>
      </c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7"/>
      <c r="DB87" s="94">
        <f t="shared" si="21"/>
        <v>0</v>
      </c>
      <c r="DC87" s="122">
        <f t="shared" si="22"/>
        <v>0</v>
      </c>
      <c r="DD87" s="122">
        <f t="shared" si="23"/>
        <v>0</v>
      </c>
      <c r="DE87" s="122">
        <f t="shared" si="24"/>
        <v>0</v>
      </c>
      <c r="DF87" s="122">
        <f t="shared" si="25"/>
        <v>0</v>
      </c>
      <c r="DG87" s="122">
        <f t="shared" si="26"/>
        <v>0</v>
      </c>
      <c r="DH87" s="127">
        <f t="shared" si="27"/>
        <v>0</v>
      </c>
      <c r="DI87" s="127">
        <f t="shared" si="28"/>
        <v>0</v>
      </c>
      <c r="DJ87" s="127">
        <f t="shared" si="29"/>
        <v>0</v>
      </c>
      <c r="DK87" s="127">
        <f t="shared" si="30"/>
        <v>0</v>
      </c>
      <c r="DL87" s="127">
        <f t="shared" si="31"/>
        <v>0</v>
      </c>
    </row>
    <row r="88" spans="1:116" x14ac:dyDescent="0.2">
      <c r="A88" s="64"/>
      <c r="B88" s="65" t="str">
        <f t="shared" si="20"/>
        <v/>
      </c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6"/>
      <c r="BT88" s="66"/>
      <c r="BU88" s="66"/>
      <c r="BV88" s="66"/>
      <c r="BW88" s="66"/>
      <c r="BX88" s="66"/>
      <c r="BY88" s="66"/>
      <c r="BZ88" s="66"/>
      <c r="CA88" s="66"/>
      <c r="CB88" s="66"/>
      <c r="CC88" s="66"/>
      <c r="CD88" s="66"/>
      <c r="CE88" s="66"/>
      <c r="CF88" s="66"/>
      <c r="CG88" s="66"/>
      <c r="CH88" s="66"/>
      <c r="CI88" s="66"/>
      <c r="CJ88" s="66"/>
      <c r="CK88" s="66"/>
      <c r="CL88" s="66"/>
      <c r="CM88" s="66"/>
      <c r="CN88" s="66"/>
      <c r="CO88" s="66"/>
      <c r="CP88" s="66"/>
      <c r="CQ88" s="66"/>
      <c r="CR88" s="66"/>
      <c r="CS88" s="66"/>
      <c r="CT88" s="66"/>
      <c r="CU88" s="66"/>
      <c r="CV88" s="66"/>
      <c r="CW88" s="66"/>
      <c r="CX88" s="66"/>
      <c r="CY88" s="66"/>
      <c r="CZ88" s="66"/>
      <c r="DA88" s="67"/>
      <c r="DB88" s="94">
        <f t="shared" si="21"/>
        <v>0</v>
      </c>
      <c r="DC88" s="122">
        <f t="shared" si="22"/>
        <v>0</v>
      </c>
      <c r="DD88" s="122">
        <f t="shared" si="23"/>
        <v>0</v>
      </c>
      <c r="DE88" s="122">
        <f t="shared" si="24"/>
        <v>0</v>
      </c>
      <c r="DF88" s="122">
        <f t="shared" si="25"/>
        <v>0</v>
      </c>
      <c r="DG88" s="122">
        <f t="shared" si="26"/>
        <v>0</v>
      </c>
      <c r="DH88" s="127">
        <f t="shared" si="27"/>
        <v>0</v>
      </c>
      <c r="DI88" s="127">
        <f t="shared" si="28"/>
        <v>0</v>
      </c>
      <c r="DJ88" s="127">
        <f t="shared" si="29"/>
        <v>0</v>
      </c>
      <c r="DK88" s="127">
        <f t="shared" si="30"/>
        <v>0</v>
      </c>
      <c r="DL88" s="127">
        <f t="shared" si="31"/>
        <v>0</v>
      </c>
    </row>
    <row r="89" spans="1:116" x14ac:dyDescent="0.2">
      <c r="A89" s="68"/>
      <c r="B89" s="69" t="str">
        <f t="shared" si="20"/>
        <v/>
      </c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  <c r="BI89" s="70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70"/>
      <c r="BX89" s="70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70"/>
      <c r="CM89" s="70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71"/>
      <c r="DB89" s="95">
        <f t="shared" si="21"/>
        <v>0</v>
      </c>
      <c r="DC89" s="123">
        <f t="shared" si="22"/>
        <v>0</v>
      </c>
      <c r="DD89" s="123">
        <f t="shared" si="23"/>
        <v>0</v>
      </c>
      <c r="DE89" s="123">
        <f t="shared" si="24"/>
        <v>0</v>
      </c>
      <c r="DF89" s="123">
        <f t="shared" si="25"/>
        <v>0</v>
      </c>
      <c r="DG89" s="123">
        <f t="shared" si="26"/>
        <v>0</v>
      </c>
      <c r="DH89" s="128">
        <f t="shared" si="27"/>
        <v>0</v>
      </c>
      <c r="DI89" s="128">
        <f t="shared" si="28"/>
        <v>0</v>
      </c>
      <c r="DJ89" s="128">
        <f t="shared" si="29"/>
        <v>0</v>
      </c>
      <c r="DK89" s="128">
        <f t="shared" si="30"/>
        <v>0</v>
      </c>
      <c r="DL89" s="128">
        <f t="shared" si="31"/>
        <v>0</v>
      </c>
    </row>
    <row r="90" spans="1:116" x14ac:dyDescent="0.2">
      <c r="A90" s="52"/>
      <c r="B90" s="53" t="str">
        <f t="shared" si="20"/>
        <v/>
      </c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  <c r="CG90" s="54"/>
      <c r="CH90" s="54"/>
      <c r="CI90" s="54"/>
      <c r="CJ90" s="54"/>
      <c r="CK90" s="54"/>
      <c r="CL90" s="54"/>
      <c r="CM90" s="54"/>
      <c r="CN90" s="54"/>
      <c r="CO90" s="54"/>
      <c r="CP90" s="54"/>
      <c r="CQ90" s="54"/>
      <c r="CR90" s="54"/>
      <c r="CS90" s="54"/>
      <c r="CT90" s="54"/>
      <c r="CU90" s="54"/>
      <c r="CV90" s="54"/>
      <c r="CW90" s="54"/>
      <c r="CX90" s="54"/>
      <c r="CY90" s="54"/>
      <c r="CZ90" s="54"/>
      <c r="DA90" s="55"/>
      <c r="DB90" s="96">
        <f t="shared" si="21"/>
        <v>0</v>
      </c>
      <c r="DC90" s="124">
        <f t="shared" si="22"/>
        <v>0</v>
      </c>
      <c r="DD90" s="124">
        <f t="shared" si="23"/>
        <v>0</v>
      </c>
      <c r="DE90" s="124">
        <f t="shared" si="24"/>
        <v>0</v>
      </c>
      <c r="DF90" s="124">
        <f t="shared" si="25"/>
        <v>0</v>
      </c>
      <c r="DG90" s="124">
        <f t="shared" si="26"/>
        <v>0</v>
      </c>
      <c r="DH90" s="129">
        <f t="shared" si="27"/>
        <v>0</v>
      </c>
      <c r="DI90" s="129">
        <f t="shared" si="28"/>
        <v>0</v>
      </c>
      <c r="DJ90" s="129">
        <f t="shared" si="29"/>
        <v>0</v>
      </c>
      <c r="DK90" s="129">
        <f t="shared" si="30"/>
        <v>0</v>
      </c>
      <c r="DL90" s="129">
        <f t="shared" si="31"/>
        <v>0</v>
      </c>
    </row>
    <row r="91" spans="1:116" x14ac:dyDescent="0.2">
      <c r="A91" s="48"/>
      <c r="B91" s="49" t="str">
        <f t="shared" si="20"/>
        <v/>
      </c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0"/>
      <c r="BO91" s="50"/>
      <c r="BP91" s="50"/>
      <c r="BQ91" s="50"/>
      <c r="BR91" s="50"/>
      <c r="BS91" s="50"/>
      <c r="BT91" s="50"/>
      <c r="BU91" s="50"/>
      <c r="BV91" s="50"/>
      <c r="BW91" s="50"/>
      <c r="BX91" s="50"/>
      <c r="BY91" s="50"/>
      <c r="BZ91" s="50"/>
      <c r="CA91" s="50"/>
      <c r="CB91" s="50"/>
      <c r="CC91" s="50"/>
      <c r="CD91" s="50"/>
      <c r="CE91" s="50"/>
      <c r="CF91" s="50"/>
      <c r="CG91" s="50"/>
      <c r="CH91" s="50"/>
      <c r="CI91" s="50"/>
      <c r="CJ91" s="50"/>
      <c r="CK91" s="50"/>
      <c r="CL91" s="50"/>
      <c r="CM91" s="50"/>
      <c r="CN91" s="50"/>
      <c r="CO91" s="50"/>
      <c r="CP91" s="50"/>
      <c r="CQ91" s="50"/>
      <c r="CR91" s="50"/>
      <c r="CS91" s="50"/>
      <c r="CT91" s="50"/>
      <c r="CU91" s="50"/>
      <c r="CV91" s="50"/>
      <c r="CW91" s="50"/>
      <c r="CX91" s="50"/>
      <c r="CY91" s="50"/>
      <c r="CZ91" s="50"/>
      <c r="DA91" s="51"/>
      <c r="DB91" s="94">
        <f t="shared" si="21"/>
        <v>0</v>
      </c>
      <c r="DC91" s="122">
        <f t="shared" si="22"/>
        <v>0</v>
      </c>
      <c r="DD91" s="122">
        <f t="shared" si="23"/>
        <v>0</v>
      </c>
      <c r="DE91" s="122">
        <f t="shared" si="24"/>
        <v>0</v>
      </c>
      <c r="DF91" s="122">
        <f t="shared" si="25"/>
        <v>0</v>
      </c>
      <c r="DG91" s="122">
        <f t="shared" si="26"/>
        <v>0</v>
      </c>
      <c r="DH91" s="127">
        <f t="shared" si="27"/>
        <v>0</v>
      </c>
      <c r="DI91" s="127">
        <f t="shared" si="28"/>
        <v>0</v>
      </c>
      <c r="DJ91" s="127">
        <f t="shared" si="29"/>
        <v>0</v>
      </c>
      <c r="DK91" s="127">
        <f t="shared" si="30"/>
        <v>0</v>
      </c>
      <c r="DL91" s="127">
        <f t="shared" si="31"/>
        <v>0</v>
      </c>
    </row>
    <row r="92" spans="1:116" x14ac:dyDescent="0.2">
      <c r="A92" s="48"/>
      <c r="B92" s="49" t="str">
        <f t="shared" si="20"/>
        <v/>
      </c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0"/>
      <c r="BX92" s="50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0"/>
      <c r="CM92" s="50"/>
      <c r="CN92" s="50"/>
      <c r="CO92" s="50"/>
      <c r="CP92" s="50"/>
      <c r="CQ92" s="50"/>
      <c r="CR92" s="50"/>
      <c r="CS92" s="50"/>
      <c r="CT92" s="50"/>
      <c r="CU92" s="50"/>
      <c r="CV92" s="50"/>
      <c r="CW92" s="50"/>
      <c r="CX92" s="50"/>
      <c r="CY92" s="50"/>
      <c r="CZ92" s="50"/>
      <c r="DA92" s="51"/>
      <c r="DB92" s="94">
        <f t="shared" si="21"/>
        <v>0</v>
      </c>
      <c r="DC92" s="122">
        <f t="shared" si="22"/>
        <v>0</v>
      </c>
      <c r="DD92" s="122">
        <f t="shared" si="23"/>
        <v>0</v>
      </c>
      <c r="DE92" s="122">
        <f t="shared" si="24"/>
        <v>0</v>
      </c>
      <c r="DF92" s="122">
        <f t="shared" si="25"/>
        <v>0</v>
      </c>
      <c r="DG92" s="122">
        <f t="shared" si="26"/>
        <v>0</v>
      </c>
      <c r="DH92" s="127">
        <f t="shared" si="27"/>
        <v>0</v>
      </c>
      <c r="DI92" s="127">
        <f t="shared" si="28"/>
        <v>0</v>
      </c>
      <c r="DJ92" s="127">
        <f t="shared" si="29"/>
        <v>0</v>
      </c>
      <c r="DK92" s="127">
        <f t="shared" si="30"/>
        <v>0</v>
      </c>
      <c r="DL92" s="127">
        <f t="shared" si="31"/>
        <v>0</v>
      </c>
    </row>
    <row r="93" spans="1:116" x14ac:dyDescent="0.2">
      <c r="A93" s="48"/>
      <c r="B93" s="49" t="str">
        <f t="shared" si="20"/>
        <v/>
      </c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0"/>
      <c r="BX93" s="50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  <c r="CJ93" s="50"/>
      <c r="CK93" s="50"/>
      <c r="CL93" s="50"/>
      <c r="CM93" s="50"/>
      <c r="CN93" s="50"/>
      <c r="CO93" s="50"/>
      <c r="CP93" s="50"/>
      <c r="CQ93" s="50"/>
      <c r="CR93" s="50"/>
      <c r="CS93" s="50"/>
      <c r="CT93" s="50"/>
      <c r="CU93" s="50"/>
      <c r="CV93" s="50"/>
      <c r="CW93" s="50"/>
      <c r="CX93" s="50"/>
      <c r="CY93" s="50"/>
      <c r="CZ93" s="50"/>
      <c r="DA93" s="51"/>
      <c r="DB93" s="94">
        <f t="shared" si="21"/>
        <v>0</v>
      </c>
      <c r="DC93" s="122">
        <f t="shared" si="22"/>
        <v>0</v>
      </c>
      <c r="DD93" s="122">
        <f t="shared" si="23"/>
        <v>0</v>
      </c>
      <c r="DE93" s="122">
        <f t="shared" si="24"/>
        <v>0</v>
      </c>
      <c r="DF93" s="122">
        <f t="shared" si="25"/>
        <v>0</v>
      </c>
      <c r="DG93" s="122">
        <f t="shared" si="26"/>
        <v>0</v>
      </c>
      <c r="DH93" s="127">
        <f t="shared" si="27"/>
        <v>0</v>
      </c>
      <c r="DI93" s="127">
        <f t="shared" si="28"/>
        <v>0</v>
      </c>
      <c r="DJ93" s="127">
        <f t="shared" si="29"/>
        <v>0</v>
      </c>
      <c r="DK93" s="127">
        <f t="shared" si="30"/>
        <v>0</v>
      </c>
      <c r="DL93" s="127">
        <f t="shared" si="31"/>
        <v>0</v>
      </c>
    </row>
    <row r="94" spans="1:116" x14ac:dyDescent="0.2">
      <c r="A94" s="56"/>
      <c r="B94" s="57" t="str">
        <f t="shared" si="20"/>
        <v/>
      </c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58"/>
      <c r="BN94" s="58"/>
      <c r="BO94" s="58"/>
      <c r="BP94" s="58"/>
      <c r="BQ94" s="58"/>
      <c r="BR94" s="58"/>
      <c r="BS94" s="58"/>
      <c r="BT94" s="58"/>
      <c r="BU94" s="58"/>
      <c r="BV94" s="58"/>
      <c r="BW94" s="58"/>
      <c r="BX94" s="58"/>
      <c r="BY94" s="58"/>
      <c r="BZ94" s="58"/>
      <c r="CA94" s="58"/>
      <c r="CB94" s="58"/>
      <c r="CC94" s="58"/>
      <c r="CD94" s="58"/>
      <c r="CE94" s="58"/>
      <c r="CF94" s="58"/>
      <c r="CG94" s="58"/>
      <c r="CH94" s="58"/>
      <c r="CI94" s="58"/>
      <c r="CJ94" s="58"/>
      <c r="CK94" s="58"/>
      <c r="CL94" s="58"/>
      <c r="CM94" s="58"/>
      <c r="CN94" s="58"/>
      <c r="CO94" s="58"/>
      <c r="CP94" s="58"/>
      <c r="CQ94" s="58"/>
      <c r="CR94" s="58"/>
      <c r="CS94" s="58"/>
      <c r="CT94" s="58"/>
      <c r="CU94" s="58"/>
      <c r="CV94" s="58"/>
      <c r="CW94" s="58"/>
      <c r="CX94" s="58"/>
      <c r="CY94" s="58"/>
      <c r="CZ94" s="58"/>
      <c r="DA94" s="59"/>
      <c r="DB94" s="95">
        <f t="shared" si="21"/>
        <v>0</v>
      </c>
      <c r="DC94" s="123">
        <f t="shared" si="22"/>
        <v>0</v>
      </c>
      <c r="DD94" s="123">
        <f t="shared" si="23"/>
        <v>0</v>
      </c>
      <c r="DE94" s="123">
        <f t="shared" si="24"/>
        <v>0</v>
      </c>
      <c r="DF94" s="123">
        <f t="shared" si="25"/>
        <v>0</v>
      </c>
      <c r="DG94" s="123">
        <f t="shared" si="26"/>
        <v>0</v>
      </c>
      <c r="DH94" s="128">
        <f t="shared" si="27"/>
        <v>0</v>
      </c>
      <c r="DI94" s="128">
        <f t="shared" si="28"/>
        <v>0</v>
      </c>
      <c r="DJ94" s="128">
        <f t="shared" si="29"/>
        <v>0</v>
      </c>
      <c r="DK94" s="128">
        <f t="shared" si="30"/>
        <v>0</v>
      </c>
      <c r="DL94" s="128">
        <f t="shared" si="31"/>
        <v>0</v>
      </c>
    </row>
    <row r="95" spans="1:116" x14ac:dyDescent="0.2">
      <c r="A95" s="78"/>
      <c r="B95" s="79" t="str">
        <f t="shared" si="20"/>
        <v/>
      </c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  <c r="AV95" s="80"/>
      <c r="AW95" s="80"/>
      <c r="AX95" s="80"/>
      <c r="AY95" s="80"/>
      <c r="AZ95" s="80"/>
      <c r="BA95" s="80"/>
      <c r="BB95" s="80"/>
      <c r="BC95" s="80"/>
      <c r="BD95" s="80"/>
      <c r="BE95" s="80"/>
      <c r="BF95" s="80"/>
      <c r="BG95" s="80"/>
      <c r="BH95" s="80"/>
      <c r="BI95" s="80"/>
      <c r="BJ95" s="80"/>
      <c r="BK95" s="80"/>
      <c r="BL95" s="80"/>
      <c r="BM95" s="80"/>
      <c r="BN95" s="80"/>
      <c r="BO95" s="80"/>
      <c r="BP95" s="80"/>
      <c r="BQ95" s="80"/>
      <c r="BR95" s="80"/>
      <c r="BS95" s="80"/>
      <c r="BT95" s="80"/>
      <c r="BU95" s="80"/>
      <c r="BV95" s="80"/>
      <c r="BW95" s="80"/>
      <c r="BX95" s="80"/>
      <c r="BY95" s="80"/>
      <c r="BZ95" s="80"/>
      <c r="CA95" s="80"/>
      <c r="CB95" s="80"/>
      <c r="CC95" s="80"/>
      <c r="CD95" s="80"/>
      <c r="CE95" s="80"/>
      <c r="CF95" s="80"/>
      <c r="CG95" s="80"/>
      <c r="CH95" s="80"/>
      <c r="CI95" s="80"/>
      <c r="CJ95" s="80"/>
      <c r="CK95" s="80"/>
      <c r="CL95" s="80"/>
      <c r="CM95" s="80"/>
      <c r="CN95" s="80"/>
      <c r="CO95" s="80"/>
      <c r="CP95" s="80"/>
      <c r="CQ95" s="80"/>
      <c r="CR95" s="80"/>
      <c r="CS95" s="80"/>
      <c r="CT95" s="80"/>
      <c r="CU95" s="80"/>
      <c r="CV95" s="80"/>
      <c r="CW95" s="80"/>
      <c r="CX95" s="80"/>
      <c r="CY95" s="80"/>
      <c r="CZ95" s="80"/>
      <c r="DA95" s="81"/>
      <c r="DB95" s="96">
        <f t="shared" si="21"/>
        <v>0</v>
      </c>
      <c r="DC95" s="124">
        <f t="shared" si="22"/>
        <v>0</v>
      </c>
      <c r="DD95" s="124">
        <f t="shared" si="23"/>
        <v>0</v>
      </c>
      <c r="DE95" s="124">
        <f t="shared" si="24"/>
        <v>0</v>
      </c>
      <c r="DF95" s="124">
        <f t="shared" si="25"/>
        <v>0</v>
      </c>
      <c r="DG95" s="124">
        <f t="shared" si="26"/>
        <v>0</v>
      </c>
      <c r="DH95" s="129">
        <f t="shared" si="27"/>
        <v>0</v>
      </c>
      <c r="DI95" s="129">
        <f t="shared" si="28"/>
        <v>0</v>
      </c>
      <c r="DJ95" s="129">
        <f t="shared" si="29"/>
        <v>0</v>
      </c>
      <c r="DK95" s="129">
        <f t="shared" si="30"/>
        <v>0</v>
      </c>
      <c r="DL95" s="129">
        <f t="shared" si="31"/>
        <v>0</v>
      </c>
    </row>
    <row r="96" spans="1:116" x14ac:dyDescent="0.2">
      <c r="A96" s="64"/>
      <c r="B96" s="65" t="str">
        <f t="shared" si="20"/>
        <v/>
      </c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  <c r="BH96" s="66"/>
      <c r="BI96" s="66"/>
      <c r="BJ96" s="66"/>
      <c r="BK96" s="66"/>
      <c r="BL96" s="66"/>
      <c r="BM96" s="66"/>
      <c r="BN96" s="66"/>
      <c r="BO96" s="66"/>
      <c r="BP96" s="66"/>
      <c r="BQ96" s="66"/>
      <c r="BR96" s="66"/>
      <c r="BS96" s="66"/>
      <c r="BT96" s="66"/>
      <c r="BU96" s="66"/>
      <c r="BV96" s="66"/>
      <c r="BW96" s="66"/>
      <c r="BX96" s="66"/>
      <c r="BY96" s="66"/>
      <c r="BZ96" s="66"/>
      <c r="CA96" s="66"/>
      <c r="CB96" s="66"/>
      <c r="CC96" s="66"/>
      <c r="CD96" s="66"/>
      <c r="CE96" s="66"/>
      <c r="CF96" s="66"/>
      <c r="CG96" s="66"/>
      <c r="CH96" s="66"/>
      <c r="CI96" s="66"/>
      <c r="CJ96" s="66"/>
      <c r="CK96" s="66"/>
      <c r="CL96" s="66"/>
      <c r="CM96" s="66"/>
      <c r="CN96" s="66"/>
      <c r="CO96" s="66"/>
      <c r="CP96" s="66"/>
      <c r="CQ96" s="66"/>
      <c r="CR96" s="66"/>
      <c r="CS96" s="66"/>
      <c r="CT96" s="66"/>
      <c r="CU96" s="66"/>
      <c r="CV96" s="66"/>
      <c r="CW96" s="66"/>
      <c r="CX96" s="66"/>
      <c r="CY96" s="66"/>
      <c r="CZ96" s="66"/>
      <c r="DA96" s="67"/>
      <c r="DB96" s="94">
        <f t="shared" si="21"/>
        <v>0</v>
      </c>
      <c r="DC96" s="122">
        <f t="shared" si="22"/>
        <v>0</v>
      </c>
      <c r="DD96" s="122">
        <f t="shared" si="23"/>
        <v>0</v>
      </c>
      <c r="DE96" s="122">
        <f t="shared" si="24"/>
        <v>0</v>
      </c>
      <c r="DF96" s="122">
        <f t="shared" si="25"/>
        <v>0</v>
      </c>
      <c r="DG96" s="122">
        <f t="shared" si="26"/>
        <v>0</v>
      </c>
      <c r="DH96" s="127">
        <f t="shared" si="27"/>
        <v>0</v>
      </c>
      <c r="DI96" s="127">
        <f t="shared" si="28"/>
        <v>0</v>
      </c>
      <c r="DJ96" s="127">
        <f t="shared" si="29"/>
        <v>0</v>
      </c>
      <c r="DK96" s="127">
        <f t="shared" si="30"/>
        <v>0</v>
      </c>
      <c r="DL96" s="127">
        <f t="shared" si="31"/>
        <v>0</v>
      </c>
    </row>
    <row r="97" spans="1:116" x14ac:dyDescent="0.2">
      <c r="A97" s="64"/>
      <c r="B97" s="65" t="str">
        <f t="shared" si="20"/>
        <v/>
      </c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  <c r="BH97" s="66"/>
      <c r="BI97" s="66"/>
      <c r="BJ97" s="66"/>
      <c r="BK97" s="66"/>
      <c r="BL97" s="66"/>
      <c r="BM97" s="66"/>
      <c r="BN97" s="66"/>
      <c r="BO97" s="66"/>
      <c r="BP97" s="66"/>
      <c r="BQ97" s="66"/>
      <c r="BR97" s="66"/>
      <c r="BS97" s="66"/>
      <c r="BT97" s="66"/>
      <c r="BU97" s="66"/>
      <c r="BV97" s="66"/>
      <c r="BW97" s="66"/>
      <c r="BX97" s="66"/>
      <c r="BY97" s="66"/>
      <c r="BZ97" s="66"/>
      <c r="CA97" s="66"/>
      <c r="CB97" s="66"/>
      <c r="CC97" s="66"/>
      <c r="CD97" s="66"/>
      <c r="CE97" s="66"/>
      <c r="CF97" s="66"/>
      <c r="CG97" s="66"/>
      <c r="CH97" s="66"/>
      <c r="CI97" s="66"/>
      <c r="CJ97" s="66"/>
      <c r="CK97" s="66"/>
      <c r="CL97" s="66"/>
      <c r="CM97" s="66"/>
      <c r="CN97" s="66"/>
      <c r="CO97" s="66"/>
      <c r="CP97" s="66"/>
      <c r="CQ97" s="66"/>
      <c r="CR97" s="66"/>
      <c r="CS97" s="66"/>
      <c r="CT97" s="66"/>
      <c r="CU97" s="66"/>
      <c r="CV97" s="66"/>
      <c r="CW97" s="66"/>
      <c r="CX97" s="66"/>
      <c r="CY97" s="66"/>
      <c r="CZ97" s="66"/>
      <c r="DA97" s="67"/>
      <c r="DB97" s="94">
        <f t="shared" si="21"/>
        <v>0</v>
      </c>
      <c r="DC97" s="122">
        <f t="shared" si="22"/>
        <v>0</v>
      </c>
      <c r="DD97" s="122">
        <f t="shared" si="23"/>
        <v>0</v>
      </c>
      <c r="DE97" s="122">
        <f t="shared" si="24"/>
        <v>0</v>
      </c>
      <c r="DF97" s="122">
        <f t="shared" si="25"/>
        <v>0</v>
      </c>
      <c r="DG97" s="122">
        <f t="shared" si="26"/>
        <v>0</v>
      </c>
      <c r="DH97" s="127">
        <f t="shared" si="27"/>
        <v>0</v>
      </c>
      <c r="DI97" s="127">
        <f t="shared" si="28"/>
        <v>0</v>
      </c>
      <c r="DJ97" s="127">
        <f t="shared" si="29"/>
        <v>0</v>
      </c>
      <c r="DK97" s="127">
        <f t="shared" si="30"/>
        <v>0</v>
      </c>
      <c r="DL97" s="127">
        <f t="shared" si="31"/>
        <v>0</v>
      </c>
    </row>
    <row r="98" spans="1:116" x14ac:dyDescent="0.2">
      <c r="A98" s="64"/>
      <c r="B98" s="65" t="str">
        <f t="shared" si="20"/>
        <v/>
      </c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  <c r="BH98" s="66"/>
      <c r="BI98" s="66"/>
      <c r="BJ98" s="66"/>
      <c r="BK98" s="66"/>
      <c r="BL98" s="66"/>
      <c r="BM98" s="66"/>
      <c r="BN98" s="66"/>
      <c r="BO98" s="66"/>
      <c r="BP98" s="66"/>
      <c r="BQ98" s="66"/>
      <c r="BR98" s="66"/>
      <c r="BS98" s="66"/>
      <c r="BT98" s="66"/>
      <c r="BU98" s="66"/>
      <c r="BV98" s="66"/>
      <c r="BW98" s="66"/>
      <c r="BX98" s="66"/>
      <c r="BY98" s="66"/>
      <c r="BZ98" s="66"/>
      <c r="CA98" s="66"/>
      <c r="CB98" s="66"/>
      <c r="CC98" s="66"/>
      <c r="CD98" s="66"/>
      <c r="CE98" s="66"/>
      <c r="CF98" s="66"/>
      <c r="CG98" s="66"/>
      <c r="CH98" s="66"/>
      <c r="CI98" s="66"/>
      <c r="CJ98" s="66"/>
      <c r="CK98" s="66"/>
      <c r="CL98" s="66"/>
      <c r="CM98" s="66"/>
      <c r="CN98" s="66"/>
      <c r="CO98" s="66"/>
      <c r="CP98" s="66"/>
      <c r="CQ98" s="66"/>
      <c r="CR98" s="66"/>
      <c r="CS98" s="66"/>
      <c r="CT98" s="66"/>
      <c r="CU98" s="66"/>
      <c r="CV98" s="66"/>
      <c r="CW98" s="66"/>
      <c r="CX98" s="66"/>
      <c r="CY98" s="66"/>
      <c r="CZ98" s="66"/>
      <c r="DA98" s="67"/>
      <c r="DB98" s="94">
        <f t="shared" si="21"/>
        <v>0</v>
      </c>
      <c r="DC98" s="122">
        <f t="shared" si="22"/>
        <v>0</v>
      </c>
      <c r="DD98" s="122">
        <f t="shared" si="23"/>
        <v>0</v>
      </c>
      <c r="DE98" s="122">
        <f t="shared" si="24"/>
        <v>0</v>
      </c>
      <c r="DF98" s="122">
        <f t="shared" si="25"/>
        <v>0</v>
      </c>
      <c r="DG98" s="122">
        <f t="shared" si="26"/>
        <v>0</v>
      </c>
      <c r="DH98" s="127">
        <f t="shared" si="27"/>
        <v>0</v>
      </c>
      <c r="DI98" s="127">
        <f t="shared" si="28"/>
        <v>0</v>
      </c>
      <c r="DJ98" s="127">
        <f t="shared" si="29"/>
        <v>0</v>
      </c>
      <c r="DK98" s="127">
        <f t="shared" si="30"/>
        <v>0</v>
      </c>
      <c r="DL98" s="127">
        <f t="shared" si="31"/>
        <v>0</v>
      </c>
    </row>
    <row r="99" spans="1:116" ht="13.5" thickBot="1" x14ac:dyDescent="0.25">
      <c r="A99" s="82"/>
      <c r="B99" s="83" t="str">
        <f t="shared" si="20"/>
        <v/>
      </c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84"/>
      <c r="BC99" s="84"/>
      <c r="BD99" s="84"/>
      <c r="BE99" s="84"/>
      <c r="BF99" s="84"/>
      <c r="BG99" s="84"/>
      <c r="BH99" s="84"/>
      <c r="BI99" s="84"/>
      <c r="BJ99" s="84"/>
      <c r="BK99" s="84"/>
      <c r="BL99" s="84"/>
      <c r="BM99" s="84"/>
      <c r="BN99" s="84"/>
      <c r="BO99" s="84"/>
      <c r="BP99" s="84"/>
      <c r="BQ99" s="84"/>
      <c r="BR99" s="84"/>
      <c r="BS99" s="84"/>
      <c r="BT99" s="84"/>
      <c r="BU99" s="84"/>
      <c r="BV99" s="84"/>
      <c r="BW99" s="84"/>
      <c r="BX99" s="84"/>
      <c r="BY99" s="84"/>
      <c r="BZ99" s="84"/>
      <c r="CA99" s="84"/>
      <c r="CB99" s="84"/>
      <c r="CC99" s="84"/>
      <c r="CD99" s="84"/>
      <c r="CE99" s="84"/>
      <c r="CF99" s="84"/>
      <c r="CG99" s="84"/>
      <c r="CH99" s="84"/>
      <c r="CI99" s="84"/>
      <c r="CJ99" s="84"/>
      <c r="CK99" s="84"/>
      <c r="CL99" s="84"/>
      <c r="CM99" s="84"/>
      <c r="CN99" s="84"/>
      <c r="CO99" s="84"/>
      <c r="CP99" s="84"/>
      <c r="CQ99" s="84"/>
      <c r="CR99" s="84"/>
      <c r="CS99" s="84"/>
      <c r="CT99" s="84"/>
      <c r="CU99" s="84"/>
      <c r="CV99" s="84"/>
      <c r="CW99" s="84"/>
      <c r="CX99" s="84"/>
      <c r="CY99" s="84"/>
      <c r="CZ99" s="84"/>
      <c r="DA99" s="85"/>
      <c r="DB99" s="97">
        <f t="shared" si="21"/>
        <v>0</v>
      </c>
      <c r="DC99" s="125">
        <f t="shared" si="22"/>
        <v>0</v>
      </c>
      <c r="DD99" s="125">
        <f t="shared" si="23"/>
        <v>0</v>
      </c>
      <c r="DE99" s="125">
        <f t="shared" si="24"/>
        <v>0</v>
      </c>
      <c r="DF99" s="125">
        <f t="shared" si="25"/>
        <v>0</v>
      </c>
      <c r="DG99" s="125">
        <f t="shared" si="26"/>
        <v>0</v>
      </c>
      <c r="DH99" s="130">
        <f t="shared" si="27"/>
        <v>0</v>
      </c>
      <c r="DI99" s="130">
        <f t="shared" si="28"/>
        <v>0</v>
      </c>
      <c r="DJ99" s="130">
        <f t="shared" si="29"/>
        <v>0</v>
      </c>
      <c r="DK99" s="130">
        <f t="shared" si="30"/>
        <v>0</v>
      </c>
      <c r="DL99" s="130">
        <f t="shared" si="31"/>
        <v>0</v>
      </c>
    </row>
    <row r="100" spans="1:116" s="4" customFormat="1" ht="13.5" thickBot="1" x14ac:dyDescent="0.25">
      <c r="A100" s="6"/>
      <c r="B100" s="98" t="s">
        <v>100</v>
      </c>
      <c r="C100" s="74">
        <f t="shared" ref="C100:BN100" si="32">SUM(C5:C99)</f>
        <v>1</v>
      </c>
      <c r="D100" s="74">
        <f t="shared" si="32"/>
        <v>0</v>
      </c>
      <c r="E100" s="74">
        <f t="shared" si="32"/>
        <v>0</v>
      </c>
      <c r="F100" s="74">
        <f t="shared" si="32"/>
        <v>4</v>
      </c>
      <c r="G100" s="74">
        <f t="shared" si="32"/>
        <v>0</v>
      </c>
      <c r="H100" s="74">
        <f t="shared" si="32"/>
        <v>0</v>
      </c>
      <c r="I100" s="74">
        <f t="shared" si="32"/>
        <v>0</v>
      </c>
      <c r="J100" s="74">
        <f t="shared" si="32"/>
        <v>0</v>
      </c>
      <c r="K100" s="74">
        <f t="shared" si="32"/>
        <v>0</v>
      </c>
      <c r="L100" s="74">
        <f t="shared" si="32"/>
        <v>0</v>
      </c>
      <c r="M100" s="74">
        <f t="shared" si="32"/>
        <v>0</v>
      </c>
      <c r="N100" s="74">
        <f t="shared" si="32"/>
        <v>1</v>
      </c>
      <c r="O100" s="74">
        <f t="shared" si="32"/>
        <v>3</v>
      </c>
      <c r="P100" s="74">
        <f t="shared" si="32"/>
        <v>0</v>
      </c>
      <c r="Q100" s="74">
        <f t="shared" si="32"/>
        <v>0</v>
      </c>
      <c r="R100" s="74">
        <f t="shared" si="32"/>
        <v>0</v>
      </c>
      <c r="S100" s="74">
        <f t="shared" si="32"/>
        <v>2</v>
      </c>
      <c r="T100" s="74">
        <f t="shared" si="32"/>
        <v>6</v>
      </c>
      <c r="U100" s="74">
        <f t="shared" si="32"/>
        <v>0</v>
      </c>
      <c r="V100" s="74">
        <f t="shared" si="32"/>
        <v>5</v>
      </c>
      <c r="W100" s="74">
        <f t="shared" si="32"/>
        <v>0</v>
      </c>
      <c r="X100" s="74">
        <f t="shared" si="32"/>
        <v>0</v>
      </c>
      <c r="Y100" s="74">
        <f>SUM(Y5:Y99)</f>
        <v>0</v>
      </c>
      <c r="Z100" s="74">
        <f>SUM(Z5:Z99)</f>
        <v>0</v>
      </c>
      <c r="AA100" s="74">
        <f t="shared" si="32"/>
        <v>0</v>
      </c>
      <c r="AB100" s="74">
        <f t="shared" si="32"/>
        <v>0</v>
      </c>
      <c r="AC100" s="74">
        <f t="shared" si="32"/>
        <v>0</v>
      </c>
      <c r="AD100" s="74">
        <f t="shared" si="32"/>
        <v>0</v>
      </c>
      <c r="AE100" s="74">
        <f t="shared" si="32"/>
        <v>0</v>
      </c>
      <c r="AF100" s="74">
        <f t="shared" si="32"/>
        <v>0</v>
      </c>
      <c r="AG100" s="74">
        <f t="shared" si="32"/>
        <v>3</v>
      </c>
      <c r="AH100" s="74">
        <f t="shared" si="32"/>
        <v>0</v>
      </c>
      <c r="AI100" s="74">
        <f t="shared" si="32"/>
        <v>0</v>
      </c>
      <c r="AJ100" s="74">
        <f t="shared" si="32"/>
        <v>0</v>
      </c>
      <c r="AK100" s="74">
        <f t="shared" si="32"/>
        <v>6</v>
      </c>
      <c r="AL100" s="74">
        <f t="shared" si="32"/>
        <v>0</v>
      </c>
      <c r="AM100" s="74">
        <f t="shared" si="32"/>
        <v>0</v>
      </c>
      <c r="AN100" s="74">
        <f t="shared" si="32"/>
        <v>2</v>
      </c>
      <c r="AO100" s="74">
        <f t="shared" si="32"/>
        <v>0</v>
      </c>
      <c r="AP100" s="74">
        <f t="shared" si="32"/>
        <v>0</v>
      </c>
      <c r="AQ100" s="74">
        <f t="shared" si="32"/>
        <v>0</v>
      </c>
      <c r="AR100" s="74">
        <f t="shared" si="32"/>
        <v>0</v>
      </c>
      <c r="AS100" s="74">
        <f t="shared" si="32"/>
        <v>0</v>
      </c>
      <c r="AT100" s="74">
        <f t="shared" si="32"/>
        <v>0</v>
      </c>
      <c r="AU100" s="74">
        <f t="shared" si="32"/>
        <v>0</v>
      </c>
      <c r="AV100" s="74">
        <f t="shared" si="32"/>
        <v>0</v>
      </c>
      <c r="AW100" s="74">
        <f t="shared" si="32"/>
        <v>0</v>
      </c>
      <c r="AX100" s="74">
        <f t="shared" si="32"/>
        <v>0</v>
      </c>
      <c r="AY100" s="74">
        <f t="shared" si="32"/>
        <v>0</v>
      </c>
      <c r="AZ100" s="74">
        <f t="shared" si="32"/>
        <v>0</v>
      </c>
      <c r="BA100" s="74">
        <f t="shared" si="32"/>
        <v>0</v>
      </c>
      <c r="BB100" s="74">
        <f t="shared" si="32"/>
        <v>0</v>
      </c>
      <c r="BC100" s="74">
        <f t="shared" si="32"/>
        <v>0</v>
      </c>
      <c r="BD100" s="74">
        <f t="shared" si="32"/>
        <v>0</v>
      </c>
      <c r="BE100" s="74">
        <f t="shared" si="32"/>
        <v>0</v>
      </c>
      <c r="BF100" s="74">
        <f t="shared" si="32"/>
        <v>1</v>
      </c>
      <c r="BG100" s="74">
        <f t="shared" si="32"/>
        <v>0</v>
      </c>
      <c r="BH100" s="74">
        <f t="shared" si="32"/>
        <v>0</v>
      </c>
      <c r="BI100" s="74">
        <f t="shared" si="32"/>
        <v>0</v>
      </c>
      <c r="BJ100" s="74">
        <f t="shared" si="32"/>
        <v>0</v>
      </c>
      <c r="BK100" s="74">
        <f t="shared" si="32"/>
        <v>0</v>
      </c>
      <c r="BL100" s="74">
        <f t="shared" si="32"/>
        <v>0</v>
      </c>
      <c r="BM100" s="74">
        <f t="shared" si="32"/>
        <v>0</v>
      </c>
      <c r="BN100" s="74">
        <f t="shared" si="32"/>
        <v>0</v>
      </c>
      <c r="BO100" s="74">
        <f t="shared" ref="BO100:BZ100" si="33">SUM(BO5:BO99)</f>
        <v>0</v>
      </c>
      <c r="BP100" s="74">
        <f t="shared" si="33"/>
        <v>0</v>
      </c>
      <c r="BQ100" s="74">
        <f t="shared" si="33"/>
        <v>0</v>
      </c>
      <c r="BR100" s="74">
        <f t="shared" si="33"/>
        <v>0</v>
      </c>
      <c r="BS100" s="74">
        <f t="shared" si="33"/>
        <v>0</v>
      </c>
      <c r="BT100" s="74">
        <f t="shared" si="33"/>
        <v>0</v>
      </c>
      <c r="BU100" s="74">
        <f t="shared" si="33"/>
        <v>0</v>
      </c>
      <c r="BV100" s="74">
        <f t="shared" si="33"/>
        <v>0</v>
      </c>
      <c r="BW100" s="74">
        <f t="shared" si="33"/>
        <v>0</v>
      </c>
      <c r="BX100" s="74">
        <f t="shared" si="33"/>
        <v>0</v>
      </c>
      <c r="BY100" s="74">
        <f t="shared" si="33"/>
        <v>0</v>
      </c>
      <c r="BZ100" s="74">
        <f t="shared" si="33"/>
        <v>0</v>
      </c>
      <c r="CA100" s="74"/>
      <c r="CB100" s="74">
        <f t="shared" ref="CB100:DL100" si="34">SUM(CB5:CB99)</f>
        <v>0</v>
      </c>
      <c r="CC100" s="74">
        <f t="shared" si="34"/>
        <v>0</v>
      </c>
      <c r="CD100" s="74">
        <f t="shared" si="34"/>
        <v>0</v>
      </c>
      <c r="CE100" s="74">
        <f t="shared" si="34"/>
        <v>0</v>
      </c>
      <c r="CF100" s="74">
        <f t="shared" si="34"/>
        <v>0</v>
      </c>
      <c r="CG100" s="74">
        <f t="shared" si="34"/>
        <v>0</v>
      </c>
      <c r="CH100" s="74"/>
      <c r="CI100" s="74">
        <f t="shared" si="34"/>
        <v>0</v>
      </c>
      <c r="CJ100" s="74">
        <f t="shared" si="34"/>
        <v>0</v>
      </c>
      <c r="CK100" s="74">
        <f t="shared" si="34"/>
        <v>0</v>
      </c>
      <c r="CL100" s="74">
        <f t="shared" si="34"/>
        <v>0</v>
      </c>
      <c r="CM100" s="74">
        <f t="shared" si="34"/>
        <v>0</v>
      </c>
      <c r="CN100" s="74">
        <f t="shared" si="34"/>
        <v>0</v>
      </c>
      <c r="CO100" s="74">
        <f t="shared" si="34"/>
        <v>0</v>
      </c>
      <c r="CP100" s="74">
        <f t="shared" si="34"/>
        <v>0</v>
      </c>
      <c r="CQ100" s="74">
        <f t="shared" si="34"/>
        <v>0</v>
      </c>
      <c r="CR100" s="74">
        <f t="shared" si="34"/>
        <v>0</v>
      </c>
      <c r="CS100" s="74">
        <f t="shared" si="34"/>
        <v>0</v>
      </c>
      <c r="CT100" s="74">
        <f t="shared" si="34"/>
        <v>0</v>
      </c>
      <c r="CU100" s="74">
        <f t="shared" si="34"/>
        <v>0</v>
      </c>
      <c r="CV100" s="74">
        <f t="shared" si="34"/>
        <v>0</v>
      </c>
      <c r="CW100" s="74">
        <f t="shared" si="34"/>
        <v>0</v>
      </c>
      <c r="CX100" s="74"/>
      <c r="CY100" s="74">
        <f t="shared" si="34"/>
        <v>0</v>
      </c>
      <c r="CZ100" s="74">
        <f t="shared" si="34"/>
        <v>0</v>
      </c>
      <c r="DA100" s="74">
        <f t="shared" si="34"/>
        <v>0</v>
      </c>
      <c r="DB100" s="73">
        <f t="shared" si="34"/>
        <v>34</v>
      </c>
      <c r="DC100" s="132">
        <f t="shared" si="34"/>
        <v>350</v>
      </c>
      <c r="DD100" s="132">
        <f t="shared" si="34"/>
        <v>155</v>
      </c>
      <c r="DE100" s="132">
        <f t="shared" si="34"/>
        <v>25</v>
      </c>
      <c r="DF100" s="132">
        <f t="shared" si="34"/>
        <v>0</v>
      </c>
      <c r="DG100" s="132">
        <f t="shared" si="34"/>
        <v>530</v>
      </c>
      <c r="DH100" s="133">
        <f t="shared" si="34"/>
        <v>27.7</v>
      </c>
      <c r="DI100" s="133">
        <f t="shared" si="34"/>
        <v>13.350000000000001</v>
      </c>
      <c r="DJ100" s="133">
        <f t="shared" si="34"/>
        <v>1.7500000000000002</v>
      </c>
      <c r="DK100" s="133">
        <f t="shared" si="34"/>
        <v>0</v>
      </c>
      <c r="DL100" s="133">
        <f t="shared" si="34"/>
        <v>42.8</v>
      </c>
    </row>
  </sheetData>
  <mergeCells count="12">
    <mergeCell ref="DL2:DL4"/>
    <mergeCell ref="C1:H1"/>
    <mergeCell ref="DB2:DB4"/>
    <mergeCell ref="DC2:DC4"/>
    <mergeCell ref="DD2:DD4"/>
    <mergeCell ref="DE2:DE4"/>
    <mergeCell ref="DF2:DF4"/>
    <mergeCell ref="DG2:DG4"/>
    <mergeCell ref="DH2:DH4"/>
    <mergeCell ref="DI2:DI4"/>
    <mergeCell ref="DJ2:DJ4"/>
    <mergeCell ref="DK2:DK4"/>
  </mergeCells>
  <printOptions horizontalCentered="1"/>
  <pageMargins left="0.75" right="0.75" top="1" bottom="1" header="0.5" footer="0.5"/>
  <pageSetup paperSize="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DL100"/>
  <sheetViews>
    <sheetView showGridLines="0" topLeftCell="A2" workbookViewId="0">
      <pane xSplit="2" ySplit="3" topLeftCell="CP5" activePane="bottomRight" state="frozen"/>
      <selection activeCell="A2" sqref="A2"/>
      <selection pane="topRight" activeCell="C2" sqref="C2"/>
      <selection pane="bottomLeft" activeCell="A5" sqref="A5"/>
      <selection pane="bottomRight" activeCell="DT9" sqref="DT9"/>
    </sheetView>
  </sheetViews>
  <sheetFormatPr defaultRowHeight="12.75" x14ac:dyDescent="0.2"/>
  <cols>
    <col min="1" max="1" width="6.42578125" style="2" customWidth="1"/>
    <col min="2" max="2" width="16.28515625" customWidth="1"/>
    <col min="3" max="4" width="4.7109375" customWidth="1"/>
    <col min="5" max="5" width="6.140625" customWidth="1"/>
    <col min="6" max="13" width="4.7109375" customWidth="1"/>
    <col min="14" max="14" width="6.28515625" customWidth="1"/>
    <col min="15" max="28" width="4.7109375" customWidth="1"/>
    <col min="29" max="30" width="5.42578125" customWidth="1"/>
    <col min="31" max="31" width="4.7109375" customWidth="1"/>
    <col min="32" max="32" width="5.7109375" customWidth="1"/>
    <col min="33" max="35" width="4.7109375" customWidth="1"/>
    <col min="36" max="36" width="5.28515625" customWidth="1"/>
    <col min="37" max="41" width="4.7109375" customWidth="1"/>
    <col min="42" max="43" width="5.28515625" customWidth="1"/>
    <col min="44" max="44" width="4.7109375" customWidth="1"/>
    <col min="45" max="45" width="5.5703125" customWidth="1"/>
    <col min="46" max="46" width="4.7109375" customWidth="1"/>
    <col min="47" max="47" width="5.28515625" customWidth="1"/>
    <col min="48" max="49" width="4.7109375" customWidth="1"/>
    <col min="50" max="50" width="5.5703125" customWidth="1"/>
    <col min="51" max="51" width="4.7109375" customWidth="1"/>
    <col min="52" max="52" width="4.28515625" customWidth="1"/>
    <col min="53" max="53" width="4.5703125" customWidth="1"/>
    <col min="54" max="55" width="4.7109375" customWidth="1"/>
    <col min="56" max="56" width="5.28515625" customWidth="1"/>
    <col min="57" max="57" width="4.7109375" customWidth="1"/>
    <col min="58" max="59" width="5.7109375" customWidth="1"/>
    <col min="60" max="64" width="4.7109375" customWidth="1"/>
    <col min="65" max="65" width="5.85546875" customWidth="1"/>
    <col min="66" max="66" width="4.7109375" customWidth="1"/>
    <col min="67" max="67" width="5.5703125" customWidth="1"/>
    <col min="68" max="73" width="4.7109375" customWidth="1"/>
    <col min="74" max="74" width="5.7109375" customWidth="1"/>
    <col min="75" max="83" width="4.7109375" customWidth="1"/>
    <col min="84" max="84" width="5.85546875" customWidth="1"/>
    <col min="85" max="86" width="4.7109375" customWidth="1"/>
    <col min="87" max="87" width="5.140625" customWidth="1"/>
    <col min="88" max="91" width="4.7109375" customWidth="1"/>
    <col min="92" max="92" width="5.7109375" customWidth="1"/>
    <col min="93" max="98" width="4.7109375" customWidth="1"/>
    <col min="99" max="100" width="5.140625" customWidth="1"/>
    <col min="101" max="101" width="4.7109375" customWidth="1"/>
    <col min="102" max="102" width="5.42578125" customWidth="1"/>
    <col min="103" max="103" width="4.7109375" customWidth="1"/>
    <col min="104" max="104" width="5.7109375" customWidth="1"/>
    <col min="105" max="106" width="4.7109375" customWidth="1"/>
    <col min="107" max="107" width="8" hidden="1" customWidth="1"/>
    <col min="108" max="108" width="8.28515625" hidden="1" customWidth="1"/>
    <col min="109" max="109" width="9.7109375" hidden="1" customWidth="1"/>
    <col min="110" max="110" width="9.85546875" hidden="1" customWidth="1"/>
    <col min="111" max="111" width="9.28515625" customWidth="1"/>
    <col min="112" max="112" width="8.28515625" hidden="1" customWidth="1"/>
    <col min="113" max="113" width="8" hidden="1" customWidth="1"/>
    <col min="114" max="115" width="7.85546875" hidden="1" customWidth="1"/>
    <col min="116" max="116" width="8.5703125" customWidth="1"/>
  </cols>
  <sheetData>
    <row r="1" spans="1:116" ht="13.5" thickBot="1" x14ac:dyDescent="0.25">
      <c r="B1" s="6"/>
      <c r="C1" s="244" t="s">
        <v>165</v>
      </c>
      <c r="D1" s="245"/>
      <c r="E1" s="245"/>
      <c r="F1" s="245"/>
      <c r="G1" s="245"/>
      <c r="H1" s="246"/>
    </row>
    <row r="2" spans="1:116" ht="142.9" customHeight="1" x14ac:dyDescent="0.2">
      <c r="C2" s="75" t="s">
        <v>148</v>
      </c>
      <c r="D2" s="76" t="s">
        <v>2</v>
      </c>
      <c r="E2" s="76" t="s">
        <v>3</v>
      </c>
      <c r="F2" s="76" t="s">
        <v>4</v>
      </c>
      <c r="G2" s="76" t="s">
        <v>166</v>
      </c>
      <c r="H2" s="76" t="s">
        <v>167</v>
      </c>
      <c r="I2" s="76" t="s">
        <v>168</v>
      </c>
      <c r="J2" s="76" t="s">
        <v>169</v>
      </c>
      <c r="K2" s="76" t="s">
        <v>7</v>
      </c>
      <c r="L2" s="76" t="s">
        <v>8</v>
      </c>
      <c r="M2" s="76" t="s">
        <v>9</v>
      </c>
      <c r="N2" s="153" t="s">
        <v>204</v>
      </c>
      <c r="O2" s="76" t="s">
        <v>150</v>
      </c>
      <c r="P2" s="141" t="s">
        <v>11</v>
      </c>
      <c r="Q2" s="76" t="s">
        <v>151</v>
      </c>
      <c r="R2" s="76" t="s">
        <v>201</v>
      </c>
      <c r="S2" s="76" t="s">
        <v>12</v>
      </c>
      <c r="T2" s="76" t="s">
        <v>13</v>
      </c>
      <c r="U2" s="76" t="s">
        <v>124</v>
      </c>
      <c r="V2" s="76" t="s">
        <v>16</v>
      </c>
      <c r="W2" s="76" t="s">
        <v>20</v>
      </c>
      <c r="X2" s="76" t="s">
        <v>194</v>
      </c>
      <c r="Y2" s="76" t="s">
        <v>129</v>
      </c>
      <c r="Z2" s="76" t="s">
        <v>26</v>
      </c>
      <c r="AA2" s="76" t="s">
        <v>119</v>
      </c>
      <c r="AB2" s="76" t="s">
        <v>30</v>
      </c>
      <c r="AC2" s="76" t="s">
        <v>170</v>
      </c>
      <c r="AD2" s="76" t="s">
        <v>171</v>
      </c>
      <c r="AE2" s="76" t="s">
        <v>172</v>
      </c>
      <c r="AF2" s="76" t="s">
        <v>173</v>
      </c>
      <c r="AG2" s="76" t="s">
        <v>34</v>
      </c>
      <c r="AH2" s="76" t="s">
        <v>158</v>
      </c>
      <c r="AI2" s="76" t="s">
        <v>35</v>
      </c>
      <c r="AJ2" s="76" t="s">
        <v>195</v>
      </c>
      <c r="AK2" s="76" t="s">
        <v>36</v>
      </c>
      <c r="AL2" s="76" t="s">
        <v>37</v>
      </c>
      <c r="AM2" s="76" t="s">
        <v>196</v>
      </c>
      <c r="AN2" s="76" t="s">
        <v>174</v>
      </c>
      <c r="AO2" s="76" t="s">
        <v>175</v>
      </c>
      <c r="AP2" s="76" t="s">
        <v>159</v>
      </c>
      <c r="AQ2" s="76" t="s">
        <v>176</v>
      </c>
      <c r="AR2" s="76" t="s">
        <v>177</v>
      </c>
      <c r="AS2" s="76" t="s">
        <v>178</v>
      </c>
      <c r="AT2" s="76" t="s">
        <v>179</v>
      </c>
      <c r="AU2" s="76" t="s">
        <v>180</v>
      </c>
      <c r="AV2" s="76" t="s">
        <v>49</v>
      </c>
      <c r="AW2" s="76" t="s">
        <v>197</v>
      </c>
      <c r="AX2" s="76" t="s">
        <v>162</v>
      </c>
      <c r="AY2" s="76" t="s">
        <v>55</v>
      </c>
      <c r="AZ2" s="76" t="s">
        <v>183</v>
      </c>
      <c r="BA2" s="76" t="s">
        <v>184</v>
      </c>
      <c r="BB2" s="141" t="s">
        <v>185</v>
      </c>
      <c r="BC2" s="141" t="s">
        <v>186</v>
      </c>
      <c r="BD2" s="141" t="s">
        <v>187</v>
      </c>
      <c r="BE2" s="76" t="s">
        <v>188</v>
      </c>
      <c r="BF2" s="76" t="s">
        <v>189</v>
      </c>
      <c r="BG2" s="76" t="s">
        <v>59</v>
      </c>
      <c r="BH2" s="76" t="s">
        <v>163</v>
      </c>
      <c r="BI2" s="76" t="s">
        <v>164</v>
      </c>
      <c r="BJ2" s="76" t="s">
        <v>62</v>
      </c>
      <c r="BK2" s="76" t="s">
        <v>132</v>
      </c>
      <c r="BL2" s="76" t="s">
        <v>190</v>
      </c>
      <c r="BM2" s="76" t="s">
        <v>191</v>
      </c>
      <c r="BN2" s="76" t="s">
        <v>192</v>
      </c>
      <c r="BO2" s="76" t="s">
        <v>193</v>
      </c>
      <c r="BP2" s="76" t="s">
        <v>102</v>
      </c>
      <c r="BQ2" s="225"/>
      <c r="BR2" s="225"/>
      <c r="BS2" s="225"/>
      <c r="BT2" s="225"/>
      <c r="BU2" s="225"/>
      <c r="BV2" s="225"/>
      <c r="BW2" s="225"/>
      <c r="BX2" s="225"/>
      <c r="BY2" s="225"/>
      <c r="BZ2" s="225"/>
      <c r="CA2" s="225"/>
      <c r="CB2" s="225"/>
      <c r="CC2" s="225"/>
      <c r="CD2" s="225"/>
      <c r="CE2" s="225"/>
      <c r="CF2" s="225"/>
      <c r="CG2" s="225"/>
      <c r="CH2" s="225"/>
      <c r="CI2" s="225"/>
      <c r="CJ2" s="225"/>
      <c r="CK2" s="225"/>
      <c r="CL2" s="225"/>
      <c r="CM2" s="225"/>
      <c r="CN2" s="225"/>
      <c r="CO2" s="225"/>
      <c r="CP2" s="225"/>
      <c r="CQ2" s="225"/>
      <c r="CR2" s="225"/>
      <c r="CS2" s="225"/>
      <c r="CT2" s="225"/>
      <c r="CU2" s="225"/>
      <c r="CV2" s="225"/>
      <c r="CW2" s="225"/>
      <c r="CX2" s="225"/>
      <c r="CY2" s="225"/>
      <c r="CZ2" s="225"/>
      <c r="DA2" s="226"/>
      <c r="DB2" s="247" t="s">
        <v>105</v>
      </c>
      <c r="DC2" s="247" t="s">
        <v>106</v>
      </c>
      <c r="DD2" s="247" t="s">
        <v>107</v>
      </c>
      <c r="DE2" s="247" t="s">
        <v>108</v>
      </c>
      <c r="DF2" s="247" t="s">
        <v>109</v>
      </c>
      <c r="DG2" s="247" t="s">
        <v>110</v>
      </c>
      <c r="DH2" s="241" t="s">
        <v>111</v>
      </c>
      <c r="DI2" s="241" t="s">
        <v>112</v>
      </c>
      <c r="DJ2" s="241" t="s">
        <v>113</v>
      </c>
      <c r="DK2" s="241" t="s">
        <v>114</v>
      </c>
      <c r="DL2" s="241" t="s">
        <v>115</v>
      </c>
    </row>
    <row r="3" spans="1:116" ht="13.5" thickBot="1" x14ac:dyDescent="0.25">
      <c r="C3" s="88">
        <f t="shared" ref="C3:AH3" si="0">IF(C$2="",0,VLOOKUP(C$2,Vendor,2))</f>
        <v>25</v>
      </c>
      <c r="D3" s="89">
        <f t="shared" si="0"/>
        <v>25</v>
      </c>
      <c r="E3" s="89">
        <f t="shared" si="0"/>
        <v>25</v>
      </c>
      <c r="F3" s="89">
        <f t="shared" si="0"/>
        <v>10</v>
      </c>
      <c r="G3" s="89">
        <f t="shared" si="0"/>
        <v>10</v>
      </c>
      <c r="H3" s="89">
        <f t="shared" si="0"/>
        <v>25</v>
      </c>
      <c r="I3" s="89">
        <f t="shared" si="0"/>
        <v>10</v>
      </c>
      <c r="J3" s="89">
        <f t="shared" si="0"/>
        <v>25</v>
      </c>
      <c r="K3" s="89">
        <f t="shared" si="0"/>
        <v>25</v>
      </c>
      <c r="L3" s="89">
        <f t="shared" si="0"/>
        <v>25</v>
      </c>
      <c r="M3" s="89">
        <f t="shared" si="0"/>
        <v>25</v>
      </c>
      <c r="N3" s="89">
        <f t="shared" si="0"/>
        <v>50</v>
      </c>
      <c r="O3" s="89">
        <f t="shared" si="0"/>
        <v>25</v>
      </c>
      <c r="P3" s="89">
        <f t="shared" si="0"/>
        <v>10</v>
      </c>
      <c r="Q3" s="89">
        <f t="shared" si="0"/>
        <v>25</v>
      </c>
      <c r="R3" s="89">
        <f t="shared" si="0"/>
        <v>10</v>
      </c>
      <c r="S3" s="89">
        <f t="shared" si="0"/>
        <v>25</v>
      </c>
      <c r="T3" s="89">
        <f t="shared" si="0"/>
        <v>10</v>
      </c>
      <c r="U3" s="89">
        <f t="shared" si="0"/>
        <v>10</v>
      </c>
      <c r="V3" s="89">
        <f t="shared" si="0"/>
        <v>10</v>
      </c>
      <c r="W3" s="89">
        <f t="shared" si="0"/>
        <v>25</v>
      </c>
      <c r="X3" s="89">
        <f t="shared" si="0"/>
        <v>50</v>
      </c>
      <c r="Y3" s="89">
        <f t="shared" si="0"/>
        <v>25</v>
      </c>
      <c r="Z3" s="89">
        <f t="shared" si="0"/>
        <v>25</v>
      </c>
      <c r="AA3" s="89">
        <f t="shared" si="0"/>
        <v>15</v>
      </c>
      <c r="AB3" s="89">
        <f t="shared" si="0"/>
        <v>5</v>
      </c>
      <c r="AC3" s="89">
        <f t="shared" si="0"/>
        <v>25</v>
      </c>
      <c r="AD3" s="89">
        <f t="shared" si="0"/>
        <v>100</v>
      </c>
      <c r="AE3" s="89">
        <f t="shared" si="0"/>
        <v>25</v>
      </c>
      <c r="AF3" s="89">
        <f t="shared" si="0"/>
        <v>100</v>
      </c>
      <c r="AG3" s="89">
        <f t="shared" si="0"/>
        <v>25</v>
      </c>
      <c r="AH3" s="89">
        <f t="shared" si="0"/>
        <v>20</v>
      </c>
      <c r="AI3" s="89">
        <f t="shared" ref="AI3:BN3" si="1">IF(AI$2="",0,VLOOKUP(AI$2,Vendor,2))</f>
        <v>25</v>
      </c>
      <c r="AJ3" s="89">
        <f t="shared" si="1"/>
        <v>25</v>
      </c>
      <c r="AK3" s="89">
        <f t="shared" si="1"/>
        <v>10</v>
      </c>
      <c r="AL3" s="89">
        <f t="shared" si="1"/>
        <v>25</v>
      </c>
      <c r="AM3" s="89">
        <f t="shared" si="1"/>
        <v>25</v>
      </c>
      <c r="AN3" s="89">
        <f t="shared" si="1"/>
        <v>10</v>
      </c>
      <c r="AO3" s="89">
        <f t="shared" si="1"/>
        <v>25</v>
      </c>
      <c r="AP3" s="89">
        <f t="shared" si="1"/>
        <v>10</v>
      </c>
      <c r="AQ3" s="89">
        <f t="shared" si="1"/>
        <v>25</v>
      </c>
      <c r="AR3" s="89">
        <f t="shared" si="1"/>
        <v>50</v>
      </c>
      <c r="AS3" s="89">
        <f t="shared" si="1"/>
        <v>25</v>
      </c>
      <c r="AT3" s="89">
        <f t="shared" si="1"/>
        <v>50</v>
      </c>
      <c r="AU3" s="89">
        <f t="shared" si="1"/>
        <v>100</v>
      </c>
      <c r="AV3" s="89">
        <f t="shared" si="1"/>
        <v>10</v>
      </c>
      <c r="AW3" s="89">
        <f t="shared" si="1"/>
        <v>10</v>
      </c>
      <c r="AX3" s="89">
        <f t="shared" si="1"/>
        <v>25</v>
      </c>
      <c r="AY3" s="89">
        <f t="shared" si="1"/>
        <v>25</v>
      </c>
      <c r="AZ3" s="89">
        <f t="shared" si="1"/>
        <v>25</v>
      </c>
      <c r="BA3" s="89">
        <f t="shared" si="1"/>
        <v>50</v>
      </c>
      <c r="BB3" s="89">
        <f t="shared" si="1"/>
        <v>25</v>
      </c>
      <c r="BC3" s="89">
        <f t="shared" si="1"/>
        <v>50</v>
      </c>
      <c r="BD3" s="89">
        <f t="shared" si="1"/>
        <v>100</v>
      </c>
      <c r="BE3" s="89">
        <f t="shared" si="1"/>
        <v>10</v>
      </c>
      <c r="BF3" s="89">
        <f t="shared" si="1"/>
        <v>25</v>
      </c>
      <c r="BG3" s="89">
        <f t="shared" si="1"/>
        <v>10</v>
      </c>
      <c r="BH3" s="89">
        <f t="shared" si="1"/>
        <v>10</v>
      </c>
      <c r="BI3" s="89">
        <f t="shared" si="1"/>
        <v>25</v>
      </c>
      <c r="BJ3" s="89">
        <f t="shared" si="1"/>
        <v>20</v>
      </c>
      <c r="BK3" s="89">
        <f t="shared" si="1"/>
        <v>10</v>
      </c>
      <c r="BL3" s="89">
        <f t="shared" si="1"/>
        <v>25</v>
      </c>
      <c r="BM3" s="89">
        <f t="shared" si="1"/>
        <v>100</v>
      </c>
      <c r="BN3" s="89">
        <f t="shared" si="1"/>
        <v>25</v>
      </c>
      <c r="BO3" s="89">
        <f t="shared" ref="BO3:CT3" si="2">IF(BO$2="",0,VLOOKUP(BO$2,Vendor,2))</f>
        <v>100</v>
      </c>
      <c r="BP3" s="89">
        <f t="shared" si="2"/>
        <v>10</v>
      </c>
      <c r="BQ3" s="89">
        <f t="shared" si="2"/>
        <v>0</v>
      </c>
      <c r="BR3" s="89">
        <f t="shared" si="2"/>
        <v>0</v>
      </c>
      <c r="BS3" s="89">
        <f t="shared" si="2"/>
        <v>0</v>
      </c>
      <c r="BT3" s="89">
        <f t="shared" si="2"/>
        <v>0</v>
      </c>
      <c r="BU3" s="89">
        <f t="shared" si="2"/>
        <v>0</v>
      </c>
      <c r="BV3" s="89">
        <f t="shared" si="2"/>
        <v>0</v>
      </c>
      <c r="BW3" s="89">
        <f t="shared" si="2"/>
        <v>0</v>
      </c>
      <c r="BX3" s="89">
        <f t="shared" si="2"/>
        <v>0</v>
      </c>
      <c r="BY3" s="89">
        <f t="shared" si="2"/>
        <v>0</v>
      </c>
      <c r="BZ3" s="89">
        <f t="shared" si="2"/>
        <v>0</v>
      </c>
      <c r="CA3" s="89">
        <f t="shared" si="2"/>
        <v>0</v>
      </c>
      <c r="CB3" s="89">
        <f t="shared" si="2"/>
        <v>0</v>
      </c>
      <c r="CC3" s="89">
        <f t="shared" si="2"/>
        <v>0</v>
      </c>
      <c r="CD3" s="89">
        <f t="shared" si="2"/>
        <v>0</v>
      </c>
      <c r="CE3" s="89">
        <f t="shared" si="2"/>
        <v>0</v>
      </c>
      <c r="CF3" s="89">
        <f t="shared" si="2"/>
        <v>0</v>
      </c>
      <c r="CG3" s="89">
        <f t="shared" si="2"/>
        <v>0</v>
      </c>
      <c r="CH3" s="89">
        <f t="shared" si="2"/>
        <v>0</v>
      </c>
      <c r="CI3" s="89">
        <f t="shared" si="2"/>
        <v>0</v>
      </c>
      <c r="CJ3" s="89">
        <f t="shared" si="2"/>
        <v>0</v>
      </c>
      <c r="CK3" s="89">
        <f t="shared" si="2"/>
        <v>0</v>
      </c>
      <c r="CL3" s="89">
        <f t="shared" si="2"/>
        <v>0</v>
      </c>
      <c r="CM3" s="89">
        <f t="shared" si="2"/>
        <v>0</v>
      </c>
      <c r="CN3" s="89">
        <f t="shared" si="2"/>
        <v>0</v>
      </c>
      <c r="CO3" s="89">
        <f t="shared" si="2"/>
        <v>0</v>
      </c>
      <c r="CP3" s="89">
        <f t="shared" si="2"/>
        <v>0</v>
      </c>
      <c r="CQ3" s="89">
        <f t="shared" si="2"/>
        <v>0</v>
      </c>
      <c r="CR3" s="89">
        <f t="shared" si="2"/>
        <v>0</v>
      </c>
      <c r="CS3" s="89">
        <f t="shared" si="2"/>
        <v>0</v>
      </c>
      <c r="CT3" s="89">
        <f t="shared" si="2"/>
        <v>0</v>
      </c>
      <c r="CU3" s="89">
        <f t="shared" ref="CU3:DA3" si="3">IF(CU$2="",0,VLOOKUP(CU$2,Vendor,2))</f>
        <v>0</v>
      </c>
      <c r="CV3" s="89">
        <f t="shared" si="3"/>
        <v>0</v>
      </c>
      <c r="CW3" s="89">
        <f t="shared" si="3"/>
        <v>0</v>
      </c>
      <c r="CX3" s="89">
        <f t="shared" si="3"/>
        <v>0</v>
      </c>
      <c r="CY3" s="89">
        <f t="shared" si="3"/>
        <v>0</v>
      </c>
      <c r="CZ3" s="89">
        <f t="shared" si="3"/>
        <v>0</v>
      </c>
      <c r="DA3" s="220">
        <f t="shared" si="3"/>
        <v>0</v>
      </c>
      <c r="DB3" s="248"/>
      <c r="DC3" s="248"/>
      <c r="DD3" s="248"/>
      <c r="DE3" s="248"/>
      <c r="DF3" s="248"/>
      <c r="DG3" s="248"/>
      <c r="DH3" s="242"/>
      <c r="DI3" s="242"/>
      <c r="DJ3" s="242"/>
      <c r="DK3" s="242"/>
      <c r="DL3" s="242"/>
    </row>
    <row r="4" spans="1:116" ht="26.25" thickBot="1" x14ac:dyDescent="0.25">
      <c r="A4" s="86" t="s">
        <v>66</v>
      </c>
      <c r="B4" s="87" t="s">
        <v>0</v>
      </c>
      <c r="C4" s="221">
        <f t="shared" ref="C4:AH4" si="4">IF(C$2="",0,VLOOKUP(C$2,Vendor,3))</f>
        <v>7.0000000000000007E-2</v>
      </c>
      <c r="D4" s="222">
        <f t="shared" si="4"/>
        <v>0.1</v>
      </c>
      <c r="E4" s="222">
        <f t="shared" si="4"/>
        <v>0.08</v>
      </c>
      <c r="F4" s="222">
        <f t="shared" si="4"/>
        <v>0.08</v>
      </c>
      <c r="G4" s="222">
        <f t="shared" si="4"/>
        <v>0.09</v>
      </c>
      <c r="H4" s="222">
        <f t="shared" si="4"/>
        <v>0.09</v>
      </c>
      <c r="I4" s="222">
        <f t="shared" si="4"/>
        <v>0.13</v>
      </c>
      <c r="J4" s="222">
        <f t="shared" si="4"/>
        <v>0.13</v>
      </c>
      <c r="K4" s="222">
        <f t="shared" si="4"/>
        <v>7.0000000000000007E-2</v>
      </c>
      <c r="L4" s="222">
        <f t="shared" si="4"/>
        <v>0.03</v>
      </c>
      <c r="M4" s="222">
        <f t="shared" si="4"/>
        <v>0.08</v>
      </c>
      <c r="N4" s="223">
        <f t="shared" si="4"/>
        <v>1.4999999999999999E-2</v>
      </c>
      <c r="O4" s="222">
        <f t="shared" si="4"/>
        <v>0.08</v>
      </c>
      <c r="P4" s="222">
        <f t="shared" si="4"/>
        <v>0.04</v>
      </c>
      <c r="Q4" s="222">
        <f t="shared" si="4"/>
        <v>0.08</v>
      </c>
      <c r="R4" s="222">
        <f t="shared" si="4"/>
        <v>0.1</v>
      </c>
      <c r="S4" s="222">
        <f t="shared" si="4"/>
        <v>0.11</v>
      </c>
      <c r="T4" s="222">
        <f t="shared" si="4"/>
        <v>0.1</v>
      </c>
      <c r="U4" s="222">
        <f t="shared" si="4"/>
        <v>0.09</v>
      </c>
      <c r="V4" s="222">
        <f t="shared" si="4"/>
        <v>0.09</v>
      </c>
      <c r="W4" s="222">
        <f t="shared" si="4"/>
        <v>0.08</v>
      </c>
      <c r="X4" s="223">
        <f t="shared" si="4"/>
        <v>1.4999999999999999E-2</v>
      </c>
      <c r="Y4" s="222">
        <f t="shared" si="4"/>
        <v>0.04</v>
      </c>
      <c r="Z4" s="234">
        <f t="shared" si="4"/>
        <v>0.04</v>
      </c>
      <c r="AA4" s="222">
        <f t="shared" si="4"/>
        <v>0.05</v>
      </c>
      <c r="AB4" s="222">
        <f t="shared" si="4"/>
        <v>0.08</v>
      </c>
      <c r="AC4" s="222">
        <f t="shared" si="4"/>
        <v>0.04</v>
      </c>
      <c r="AD4" s="222">
        <f t="shared" si="4"/>
        <v>0.04</v>
      </c>
      <c r="AE4" s="222">
        <f t="shared" si="4"/>
        <v>0.09</v>
      </c>
      <c r="AF4" s="222">
        <f t="shared" si="4"/>
        <v>0.09</v>
      </c>
      <c r="AG4" s="222">
        <f t="shared" si="4"/>
        <v>0.09</v>
      </c>
      <c r="AH4" s="222">
        <f t="shared" si="4"/>
        <v>7.0000000000000007E-2</v>
      </c>
      <c r="AI4" s="222">
        <f t="shared" ref="AI4:BN4" si="5">IF(AI$2="",0,VLOOKUP(AI$2,Vendor,3))</f>
        <v>0.03</v>
      </c>
      <c r="AJ4" s="222">
        <f t="shared" si="5"/>
        <v>0.03</v>
      </c>
      <c r="AK4" s="222">
        <f t="shared" si="5"/>
        <v>0.08</v>
      </c>
      <c r="AL4" s="222">
        <f t="shared" si="5"/>
        <v>0.04</v>
      </c>
      <c r="AM4" s="222">
        <f t="shared" si="5"/>
        <v>0.09</v>
      </c>
      <c r="AN4" s="222">
        <f t="shared" si="5"/>
        <v>0.09</v>
      </c>
      <c r="AO4" s="222">
        <f t="shared" si="5"/>
        <v>0.09</v>
      </c>
      <c r="AP4" s="222">
        <f t="shared" si="5"/>
        <v>0.08</v>
      </c>
      <c r="AQ4" s="222">
        <f t="shared" si="5"/>
        <v>0.04</v>
      </c>
      <c r="AR4" s="222">
        <f t="shared" si="5"/>
        <v>0.04</v>
      </c>
      <c r="AS4" s="222">
        <f t="shared" si="5"/>
        <v>0.03</v>
      </c>
      <c r="AT4" s="222">
        <f t="shared" si="5"/>
        <v>0.03</v>
      </c>
      <c r="AU4" s="222">
        <f t="shared" si="5"/>
        <v>0.03</v>
      </c>
      <c r="AV4" s="222">
        <f t="shared" si="5"/>
        <v>0.08</v>
      </c>
      <c r="AW4" s="222">
        <f t="shared" si="5"/>
        <v>0.08</v>
      </c>
      <c r="AX4" s="222">
        <f t="shared" si="5"/>
        <v>0.1</v>
      </c>
      <c r="AY4" s="223">
        <f t="shared" si="5"/>
        <v>2.5000000000000001E-2</v>
      </c>
      <c r="AZ4" s="222">
        <f t="shared" si="5"/>
        <v>0.03</v>
      </c>
      <c r="BA4" s="222">
        <f t="shared" si="5"/>
        <v>0.03</v>
      </c>
      <c r="BB4" s="222">
        <f t="shared" si="5"/>
        <v>0.04</v>
      </c>
      <c r="BC4" s="222">
        <f t="shared" si="5"/>
        <v>0.04</v>
      </c>
      <c r="BD4" s="222">
        <f t="shared" si="5"/>
        <v>0.04</v>
      </c>
      <c r="BE4" s="222">
        <f t="shared" si="5"/>
        <v>7.0000000000000007E-2</v>
      </c>
      <c r="BF4" s="222">
        <f t="shared" si="5"/>
        <v>7.0000000000000007E-2</v>
      </c>
      <c r="BG4" s="222">
        <f t="shared" si="5"/>
        <v>0.03</v>
      </c>
      <c r="BH4" s="222">
        <f t="shared" si="5"/>
        <v>0.05</v>
      </c>
      <c r="BI4" s="222">
        <f t="shared" si="5"/>
        <v>0.02</v>
      </c>
      <c r="BJ4" s="223">
        <f t="shared" si="5"/>
        <v>1.4999999999999999E-2</v>
      </c>
      <c r="BK4" s="222">
        <f t="shared" si="5"/>
        <v>0.1</v>
      </c>
      <c r="BL4" s="222">
        <f t="shared" si="5"/>
        <v>0.06</v>
      </c>
      <c r="BM4" s="222">
        <f t="shared" si="5"/>
        <v>0.06</v>
      </c>
      <c r="BN4" s="222">
        <f t="shared" si="5"/>
        <v>0.02</v>
      </c>
      <c r="BO4" s="222">
        <f t="shared" ref="BO4:CT4" si="6">IF(BO$2="",0,VLOOKUP(BO$2,Vendor,3))</f>
        <v>0.02</v>
      </c>
      <c r="BP4" s="222">
        <f t="shared" si="6"/>
        <v>0.04</v>
      </c>
      <c r="BQ4" s="222">
        <f t="shared" si="6"/>
        <v>0</v>
      </c>
      <c r="BR4" s="222">
        <f t="shared" si="6"/>
        <v>0</v>
      </c>
      <c r="BS4" s="222">
        <f t="shared" si="6"/>
        <v>0</v>
      </c>
      <c r="BT4" s="222">
        <f t="shared" si="6"/>
        <v>0</v>
      </c>
      <c r="BU4" s="222">
        <f t="shared" si="6"/>
        <v>0</v>
      </c>
      <c r="BV4" s="222">
        <f t="shared" si="6"/>
        <v>0</v>
      </c>
      <c r="BW4" s="222">
        <f t="shared" si="6"/>
        <v>0</v>
      </c>
      <c r="BX4" s="222">
        <f t="shared" si="6"/>
        <v>0</v>
      </c>
      <c r="BY4" s="222">
        <f t="shared" si="6"/>
        <v>0</v>
      </c>
      <c r="BZ4" s="222">
        <f t="shared" si="6"/>
        <v>0</v>
      </c>
      <c r="CA4" s="222">
        <f t="shared" si="6"/>
        <v>0</v>
      </c>
      <c r="CB4" s="222">
        <f t="shared" si="6"/>
        <v>0</v>
      </c>
      <c r="CC4" s="222">
        <f t="shared" si="6"/>
        <v>0</v>
      </c>
      <c r="CD4" s="222">
        <f t="shared" si="6"/>
        <v>0</v>
      </c>
      <c r="CE4" s="222">
        <f t="shared" si="6"/>
        <v>0</v>
      </c>
      <c r="CF4" s="222">
        <f t="shared" si="6"/>
        <v>0</v>
      </c>
      <c r="CG4" s="222">
        <f t="shared" si="6"/>
        <v>0</v>
      </c>
      <c r="CH4" s="222">
        <f t="shared" si="6"/>
        <v>0</v>
      </c>
      <c r="CI4" s="222">
        <f t="shared" si="6"/>
        <v>0</v>
      </c>
      <c r="CJ4" s="222">
        <f t="shared" si="6"/>
        <v>0</v>
      </c>
      <c r="CK4" s="222">
        <f t="shared" si="6"/>
        <v>0</v>
      </c>
      <c r="CL4" s="222">
        <f t="shared" si="6"/>
        <v>0</v>
      </c>
      <c r="CM4" s="222">
        <f t="shared" si="6"/>
        <v>0</v>
      </c>
      <c r="CN4" s="222">
        <f t="shared" si="6"/>
        <v>0</v>
      </c>
      <c r="CO4" s="222">
        <f t="shared" si="6"/>
        <v>0</v>
      </c>
      <c r="CP4" s="222">
        <f t="shared" si="6"/>
        <v>0</v>
      </c>
      <c r="CQ4" s="222">
        <f t="shared" si="6"/>
        <v>0</v>
      </c>
      <c r="CR4" s="222">
        <f t="shared" si="6"/>
        <v>0</v>
      </c>
      <c r="CS4" s="222">
        <f t="shared" si="6"/>
        <v>0</v>
      </c>
      <c r="CT4" s="222">
        <f t="shared" si="6"/>
        <v>0</v>
      </c>
      <c r="CU4" s="222">
        <f t="shared" ref="CU4:DA4" si="7">IF(CU$2="",0,VLOOKUP(CU$2,Vendor,3))</f>
        <v>0</v>
      </c>
      <c r="CV4" s="222">
        <f t="shared" si="7"/>
        <v>0</v>
      </c>
      <c r="CW4" s="222">
        <f t="shared" si="7"/>
        <v>0</v>
      </c>
      <c r="CX4" s="222">
        <f t="shared" si="7"/>
        <v>0</v>
      </c>
      <c r="CY4" s="222">
        <f t="shared" si="7"/>
        <v>0</v>
      </c>
      <c r="CZ4" s="222">
        <f t="shared" si="7"/>
        <v>0</v>
      </c>
      <c r="DA4" s="224">
        <f t="shared" si="7"/>
        <v>0</v>
      </c>
      <c r="DB4" s="249"/>
      <c r="DC4" s="249"/>
      <c r="DD4" s="249"/>
      <c r="DE4" s="249"/>
      <c r="DF4" s="249"/>
      <c r="DG4" s="249"/>
      <c r="DH4" s="243"/>
      <c r="DI4" s="243"/>
      <c r="DJ4" s="243"/>
      <c r="DK4" s="243"/>
      <c r="DL4" s="243"/>
    </row>
    <row r="5" spans="1:116" x14ac:dyDescent="0.2">
      <c r="A5" s="60">
        <v>1</v>
      </c>
      <c r="B5" s="61" t="str">
        <f t="shared" ref="B5:B68" si="8">IF(ISERROR(VLOOKUP(A5,Month_Table,2))=TRUE,"",VLOOKUP(A5,Month_Table,2))</f>
        <v>December 2011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>
        <v>2</v>
      </c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>
        <v>2</v>
      </c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3"/>
      <c r="DB5" s="72">
        <f>SUM(C5:DA5)</f>
        <v>4</v>
      </c>
      <c r="DC5" s="121">
        <f>+($C$3*$C5)+($D$3*$D5)+($E$3*$E5)+($F$3*$F5)+($G$3*$G5)+($H$3*$H5)+($I$3*$I5)+($J$3*$J5)+($K$3*$K5)+($L$3*$L5)+($M$3*$M5)+($N$3*$N5)+($O$3*$O5)+($P$3*$P5)+($Q$3*$Q5)+($R$3*$R5)+($S$3*$S5)+($T$3*$T5)+($U$3*$U5)+($V$3*$V5)+($W$3*$W5)+($X$3*$X5)+($Y$3*$Y5)+($Z$3*$Z5)</f>
        <v>0</v>
      </c>
      <c r="DD5" s="121">
        <f>+($AA$3*$AA5)+($AB$3*$AB5)+($AC$3*$AC5)+($AD$3*$AD5)+($AE$3*$AE5)+($AF$3*$AF5)++($AG$3*$AG5)+($AH$3*$AH5)+($AI$3*$AI5)+($AJ$3*$AJ5)+($AK$3*$AK5)+($AL$3*$AL5)+($AM$3*$AM5)+($AN$3*$AN5)+($AO$3*$AO5)+($AP$3*$AP5)+($AQ$3*$AQ5)+($AR$3*$AR5)+($AS$3*$AS5)+($AT$3*$AT5)+($AU$3*$AU5)+($AV$3*$AV5)+($AW$3*$AW5)+($AX$3*$AX5)+($AY$3*$AY5)+($AZ$3*$AZ5)</f>
        <v>50</v>
      </c>
      <c r="DE5" s="121">
        <f>+($BA$3*$BA5)+($BB$3*$BB5)+($BC$3*$BC5)+($BD$3*$BD5)+($BE$3*$BE5)+($BF$3*$BF5)+($BG$3*$BG5)+($BH$3*$BH5)+($BI$3*$BI5)+($BJ$3*$BJ5)+($BK$3*$BK5)+($BL$3*$BL5)+($BM$3*$BM5)+($BN$3*$BN5)+($BO$3*$BO5)+($BP$3*$BP5)+($BQ$3*$BQ5)+($BR$3*$BR5)+($BS$3*$BS5)+($BT$3*$BT5)+($BU$3*$BU5)+($BV$3*$BV5)+($BW$3*$BW5)+($BX$3*$BX5)+($BY$3*$BY5)+($BZ$3*$BZ5)</f>
        <v>50</v>
      </c>
      <c r="DF5" s="121">
        <f>+($CA$3*$CA5)+($CB$3*$CB5)+($CC$3*$CC5)+($CD$3*$CD5)+($CE$3*$CE5)+($CF$3*$CF5)+($CG$3*$CG5)+($CH$3*$CH5)+($CI$3*$CI5)+($CJ$3*$CJ5)+($CK$3*$CK5)+($CL$3*$CL5)+($CM$3*$CM5)+($CN$3*$CN5)+($CO$3*$CO5)+($CP$3*$CP5)+($CQ$3*$CQ5)+($CR$3*$CR5)+($CS$3*$CS5)+($CT$3*$CT5)+($CU$3*$CU5)+($CV$3*$CV5)+($CW$3*$CW5)+($CX$3*$CX5)+($CY$3*$CY5)+($CZ$3*$CZ5)+($DA$3*$DA5)</f>
        <v>0</v>
      </c>
      <c r="DG5" s="121">
        <f>SUM(DC5:DF5)</f>
        <v>100</v>
      </c>
      <c r="DH5" s="126">
        <f>+($C$3*$C$4*$C5)+($D$3*$D$4*$D5)+($E$3*$E$4*$E5)+($F$3*$F$4*$F5)+($G$3*$G$4*$G5)+($H$3*$H$4*$H5)+($I$3*$I$4*$I5)+($J$3*$J$4*$J5)+($K$3*$K$4*$K5)+($L$3*$L$4*$L5)+($M$3*$M$4*$M5)+($N$3*$N$4*$N5)+($O$3*$O$4*$O5)+($P$3*$P$4*$P5)+($Q$3*$Q$4*$Q5)+($R$3*$R$4*$R5)+($S$3*$S$4*$S5)+($T$3*$T$4*$T5)+($U$3*$U$4*$U5)+($V$3*$V$4*$V5)+($W$3*$W$4*$W5)+($X$3*$X$4*$X5)+($Y$3*$Y$4*$Y5)+($Z$3*$Z$4*$Z5)</f>
        <v>0</v>
      </c>
      <c r="DI5" s="126">
        <f>+($AA$3*$AA$4*$AA5)+($AB$3*$AB$4*$AB5)+($AC$3*$AC$4*$AC5)+($AD$3*$AD$4*$AD5)+($AE$3*$AE$4*$AE5)+($AF$3*$AF$4*$AF5)+($AG$3*$AG$4*$AG5)+($AH$3*$AH$4*$AH5)+($AI$3*$AI$4*$AI5)+($AJ$3*$AJ$4*$AJ5)+($AK$3*$AK$4*$AK5)+($AL$3*$AL$4*$AL5)+($AM$3*$AM$4*$AM5)+($AN$3*$AN$4*$AN5)+($AO$3*$AO$4*$AO5)+($AP$3*$AP$4*$AP5)+($AQ$3*$AQ$4*$AQ5)+($AR$3*$AR$4*$AR5)+($AS$3*$AS$4*$AS5)+($AT$3*$AT$4*$AT5)+($AU$3*$AU$4*$AU5)+($AV$3*$AV$4*$AV5)+($AW$3*$AW$4*$AW5)+($AX$3*$AX$4*$AX5)+($AY$3*$AY$4*$AY5)+($AZ$3*$AZ$4*$AZ5)</f>
        <v>2</v>
      </c>
      <c r="DJ5" s="126">
        <f>+($BA$3*$BA$4*$BA5)+($BB$3*$BB$4*$BB5)+($BC$3*$BC$4*$BC5)+($BD$3*$BD$4*$BD5)+($BE$3*$BE$4*$BE5)+($BF$3*$BF$4*$BF5)+($BG$3*$BG$4*$BG5)+($BH$3*$BH$4*$BH5)+($BI$3*$BI$4*$BI5)+($BJ$3*$BJ$4*$BJ5)+($BK$3*$BK$4*$BK5)+($BL$3*$BL$4*$BL5)+($BM$3*$BM$4*$BM5)+($BN$3*$BN$4*$BN5)+($BO$3*$BO$4*$BO5)+($BP$3*$BP$4*$BP5)+($BQ$3*$BQ$4*$BQ5)+($BR$3*$BR$4*$BR5)+($BS$3*$BS$4*$BS5)+($BT$3*$BT$4*$BT5)+($BU$3*$BU$4*$BU5)+($BV$3*$BV$4*$BV5)+($BW$3*$BW$4*$BW5)+($BX$3*$BX$4*$BX5)+($BY$3*$BY$4*$BY5)+($BZ$3*$BZ$4*$BZ5)</f>
        <v>2</v>
      </c>
      <c r="DK5" s="126">
        <f>+($CA$3*$CA$4*$CA5)+($CB$3*$CB$4*$CB5)+($CC$3*$CC$4*$CC5)+($CD$3*$CD$4*$CD5)+($CE$3*$CE$4*$CE5)+($CF$3*$CF$4*$CF5)+($CG$3*$CG$4*$CG5)+($CH$3*$CH$4*$CH5)+($CI$3*$CI$4*$CI5)+($CJ$3*$CJ$4*$CJ5)+($CK$3*$CK$4*$CK5)+($CL$3*$CL$4*$CL5)+($CM$3*$CM$4*$CM5)+($CN$3*$CN$4*$CN5)+($CO$3*$CO$4*$CO5)+($CP$3*$CP$4*$CP5)+($CQ$3*$CQ$4*$CQ5)+($CR$3*$CR$4*$CR5)+($CS$3*$CS$4*$CS5)+($CT$3*$CT$4*$CT5)+($CU$3*$CU$4*$CU5)+($CV$3*$CV$4*$CV5)+($CW$3*$CW$4*$CW5)+($CX$3*$CX$4*$CX5)+($CY$3*$CY$4*$CY5)+($CZ$3*$CZ$4*$CZ5)+($DA$3*$DA$4*$DA5)</f>
        <v>0</v>
      </c>
      <c r="DL5" s="126">
        <f>SUM(DH5:DK5)</f>
        <v>4</v>
      </c>
    </row>
    <row r="6" spans="1:116" x14ac:dyDescent="0.2">
      <c r="A6" s="64">
        <v>3</v>
      </c>
      <c r="B6" s="65" t="str">
        <f t="shared" si="8"/>
        <v>February 2012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>
        <v>1</v>
      </c>
      <c r="Y6" s="66"/>
      <c r="Z6" s="66"/>
      <c r="AA6" s="66"/>
      <c r="AB6" s="66"/>
      <c r="AC6" s="66"/>
      <c r="AD6" s="66"/>
      <c r="AE6" s="66">
        <v>3</v>
      </c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>
        <v>1</v>
      </c>
      <c r="AR6" s="66"/>
      <c r="AS6" s="66"/>
      <c r="AT6" s="66">
        <v>1</v>
      </c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>
        <v>2</v>
      </c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7"/>
      <c r="DB6" s="94">
        <f t="shared" ref="DB6:DB69" si="9">SUM(C6:DA6)</f>
        <v>8</v>
      </c>
      <c r="DC6" s="122">
        <f t="shared" ref="DC6:DC69" si="10">+($C$3*$C6)+($D$3*$D6)+($E$3*$E6)+($F$3*$F6)+($G$3*$G6)+($H$3*$H6)+($I$3*$I6)+($J$3*$J6)+($K$3*$K6)+($L$3*$L6)+($M$3*$M6)+($N$3*$N6)+($O$3*$O6)+($P$3*$P6)+($Q$3*$Q6)+($R$3*$R6)+($S$3*$S6)+($T$3*$T6)+($U$3*$U6)+($V$3*$V6)+($W$3*$W6)+($X$3*$X6)+($Y$3*$Y6)+($Z$3*$Z6)</f>
        <v>50</v>
      </c>
      <c r="DD6" s="122">
        <f t="shared" ref="DD6:DD69" si="11">+($AA$3*$AA6)+($AB$3*$AB6)+($AC$3*$AC6)+($AD$3*$AD6)+($AE$3*$AE6)+($AF$3*$AF6)++($AG$3*$AG6)+($AH$3*$AH6)+($AI$3*$AI6)+($AJ$3*$AJ6)+($AK$3*$AK6)+($AL$3*$AL6)+($AM$3*$AM6)+($AN$3*$AN6)+($AO$3*$AO6)+($AP$3*$AP6)+($AQ$3*$AQ6)+($AR$3*$AR6)+($AS$3*$AS6)+($AT$3*$AT6)+($AU$3*$AU6)+($AV$3*$AV6)+($AW$3*$AW6)+($AX$3*$AX6)+($AY$3*$AY6)+($AZ$3*$AZ6)</f>
        <v>150</v>
      </c>
      <c r="DE6" s="122">
        <f t="shared" ref="DE6:DE69" si="12">+($BA$3*$BA6)+($BB$3*$BB6)+($BC$3*$BC6)+($BD$3*$BD6)+($BE$3*$BE6)+($BF$3*$BF6)+($BG$3*$BG6)+($BH$3*$BH6)+($BI$3*$BI6)+($BJ$3*$BJ6)+($BK$3*$BK6)+($BL$3*$BL6)+($BM$3*$BM6)+($BN$3*$BN6)+($BO$3*$BO6)+($BP$3*$BP6)+($BQ$3*$BQ6)+($BR$3*$BR6)+($BS$3*$BS6)+($BT$3*$BT6)+($BU$3*$BU6)+($BV$3*$BV6)+($BW$3*$BW6)+($BX$3*$BX6)+($BY$3*$BY6)+($BZ$3*$BZ6)</f>
        <v>50</v>
      </c>
      <c r="DF6" s="122">
        <f t="shared" ref="DF6:DF69" si="13">+($CA$3*$CA6)+($CB$3*$CB6)+($CC$3*$CC6)+($CD$3*$CD6)+($CE$3*$CE6)+($CF$3*$CF6)+($CG$3*$CG6)+($CH$3*$CH6)+($CI$3*$CI6)+($CJ$3*$CJ6)+($CK$3*$CK6)+($CL$3*$CL6)+($CM$3*$CM6)+($CN$3*$CN6)+($CO$3*$CO6)+($CP$3*$CP6)+($CQ$3*$CQ6)+($CR$3*$CR6)+($CS$3*$CS6)+($CT$3*$CT6)+($CU$3*$CU6)+($CV$3*$CV6)+($CW$3*$CW6)+($CX$3*$CX6)+($CY$3*$CY6)+($CZ$3*$CZ6)+($DA$3*$DA6)</f>
        <v>0</v>
      </c>
      <c r="DG6" s="122">
        <f t="shared" ref="DG6:DG69" si="14">SUM(DC6:DF6)</f>
        <v>250</v>
      </c>
      <c r="DH6" s="127">
        <f t="shared" ref="DH6:DH69" si="15">+($C$3*$C$4*$C6)+($D$3*$D$4*$D6)+($E$3*$E$4*$E6)+($F$3*$F$4*$F6)+($G$3*$G$4*$G6)+($H$3*$H$4*$H6)+($I$3*$I$4*$I6)+($J$3*$J$4*$J6)+($K$3*$K$4*$K6)+($L$3*$L$4*$L6)+($M$3*$M$4*$M6)+($N$3*$N$4*$N6)+($O$3*$O$4*$O6)+($P$3*$P$4*$P6)+($Q$3*$Q$4*$Q6)+($R$3*$R$4*$R6)+($S$3*$S$4*$S6)+($T$3*$T$4*$T6)+($U$3*$U$4*$U6)+($V$3*$V$4*$V6)+($W$3*$W$4*$W6)+($X$3*$X$4*$X6)+($Y$3*$Y$4*$Y6)+($Z$3*$Z$4*$Z6)</f>
        <v>0.75</v>
      </c>
      <c r="DI6" s="127">
        <f t="shared" ref="DI6:DI69" si="16">+($AA$3*$AA$4*$AA6)+($AB$3*$AB$4*$AB6)+($AC$3*$AC$4*$AC6)+($AD$3*$AD$4*$AD6)+($AE$3*$AE$4*$AE6)+($AF$3*$AF$4*$AF6)+($AG$3*$AG$4*$AG6)+($AH$3*$AH$4*$AH6)+($AI$3*$AI$4*$AI6)+($AJ$3*$AJ$4*$AJ6)+($AK$3*$AK$4*$AK6)+($AL$3*$AL$4*$AL6)+($AM$3*$AM$4*$AM6)+($AN$3*$AN$4*$AN6)+($AO$3*$AO$4*$AO6)+($AP$3*$AP$4*$AP6)+($AQ$3*$AQ$4*$AQ6)+($AR$3*$AR$4*$AR6)+($AS$3*$AS$4*$AS6)+($AT$3*$AT$4*$AT6)+($AU$3*$AU$4*$AU6)+($AV$3*$AV$4*$AV6)+($AW$3*$AW$4*$AW6)+($AX$3*$AX$4*$AX6)+($AY$3*$AY$4*$AY6)+($AZ$3*$AZ$4*$AZ6)</f>
        <v>9.25</v>
      </c>
      <c r="DJ6" s="127">
        <f t="shared" ref="DJ6:DJ69" si="17">+($BA$3*$BA$4*$BA6)+($BB$3*$BB$4*$BB6)+($BC$3*$BC$4*$BC6)+($BD$3*$BD$4*$BD6)+($BE$3*$BE$4*$BE6)+($BF$3*$BF$4*$BF6)+($BG$3*$BG$4*$BG6)+($BH$3*$BH$4*$BH6)+($BI$3*$BI$4*$BI6)+($BJ$3*$BJ$4*$BJ6)+($BK$3*$BK$4*$BK6)+($BL$3*$BL$4*$BL6)+($BM$3*$BM$4*$BM6)+($BN$3*$BN$4*$BN6)+($BO$3*$BO$4*$BO6)+($BP$3*$BP$4*$BP6)+($BQ$3*$BQ$4*$BQ6)+($BR$3*$BR$4*$BR6)+($BS$3*$BS$4*$BS6)+($BT$3*$BT$4*$BT6)+($BU$3*$BU$4*$BU6)+($BV$3*$BV$4*$BV6)+($BW$3*$BW$4*$BW6)+($BX$3*$BX$4*$BX6)+($BY$3*$BY$4*$BY6)+($BZ$3*$BZ$4*$BZ6)</f>
        <v>3</v>
      </c>
      <c r="DK6" s="127">
        <f t="shared" ref="DK6:DK69" si="18">+($CA$3*$CA$4*$CA6)+($CB$3*$CB$4*$CB6)+($CC$3*$CC$4*$CC6)+($CD$3*$CD$4*$CD6)+($CE$3*$CE$4*$CE6)+($CF$3*$CF$4*$CF6)+($CG$3*$CG$4*$CG6)+($CH$3*$CH$4*$CH6)+($CI$3*$CI$4*$CI6)+($CJ$3*$CJ$4*$CJ6)+($CK$3*$CK$4*$CK6)+($CL$3*$CL$4*$CL6)+($CM$3*$CM$4*$CM6)+($CN$3*$CN$4*$CN6)+($CO$3*$CO$4*$CO6)+($CP$3*$CP$4*$CP6)+($CQ$3*$CQ$4*$CQ6)+($CR$3*$CR$4*$CR6)+($CS$3*$CS$4*$CS6)+($CT$3*$CT$4*$CT6)+($CU$3*$CU$4*$CU6)+($CV$3*$CV$4*$CV6)+($CW$3*$CW$4*$CW6)+($CX$3*$CX$4*$CX6)+($CY$3*$CY$4*$CY6)+($CZ$3*$CZ$4*$CZ6)+($DA$3*$DA$4*$DA6)</f>
        <v>0</v>
      </c>
      <c r="DL6" s="127">
        <f t="shared" ref="DL6:DL69" si="19">SUM(DH6:DK6)</f>
        <v>13</v>
      </c>
    </row>
    <row r="7" spans="1:116" x14ac:dyDescent="0.2">
      <c r="A7" s="64">
        <v>3</v>
      </c>
      <c r="B7" s="65" t="str">
        <f t="shared" si="8"/>
        <v>February 2012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>
        <v>2</v>
      </c>
      <c r="AU7" s="66">
        <v>1</v>
      </c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7"/>
      <c r="DB7" s="94">
        <f t="shared" si="9"/>
        <v>3</v>
      </c>
      <c r="DC7" s="122">
        <f t="shared" si="10"/>
        <v>0</v>
      </c>
      <c r="DD7" s="122">
        <f t="shared" si="11"/>
        <v>200</v>
      </c>
      <c r="DE7" s="122">
        <f t="shared" si="12"/>
        <v>0</v>
      </c>
      <c r="DF7" s="122">
        <f t="shared" si="13"/>
        <v>0</v>
      </c>
      <c r="DG7" s="122">
        <f t="shared" si="14"/>
        <v>200</v>
      </c>
      <c r="DH7" s="127">
        <f t="shared" si="15"/>
        <v>0</v>
      </c>
      <c r="DI7" s="127">
        <f t="shared" si="16"/>
        <v>6</v>
      </c>
      <c r="DJ7" s="127">
        <f t="shared" si="17"/>
        <v>0</v>
      </c>
      <c r="DK7" s="127">
        <f t="shared" si="18"/>
        <v>0</v>
      </c>
      <c r="DL7" s="127">
        <f t="shared" si="19"/>
        <v>6</v>
      </c>
    </row>
    <row r="8" spans="1:116" x14ac:dyDescent="0.2">
      <c r="A8" s="64">
        <v>3</v>
      </c>
      <c r="B8" s="65" t="str">
        <f t="shared" si="8"/>
        <v>February 2012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>
        <v>1</v>
      </c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>
        <v>1</v>
      </c>
      <c r="AM8" s="66"/>
      <c r="AN8" s="66"/>
      <c r="AO8" s="66"/>
      <c r="AP8" s="66"/>
      <c r="AQ8" s="66"/>
      <c r="AR8" s="66"/>
      <c r="AS8" s="66"/>
      <c r="AT8" s="66">
        <v>1</v>
      </c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>
        <v>1</v>
      </c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7"/>
      <c r="DB8" s="94">
        <f t="shared" si="9"/>
        <v>4</v>
      </c>
      <c r="DC8" s="122">
        <f t="shared" si="10"/>
        <v>50</v>
      </c>
      <c r="DD8" s="122">
        <f t="shared" si="11"/>
        <v>75</v>
      </c>
      <c r="DE8" s="122">
        <f t="shared" si="12"/>
        <v>100</v>
      </c>
      <c r="DF8" s="122">
        <f t="shared" si="13"/>
        <v>0</v>
      </c>
      <c r="DG8" s="122">
        <f t="shared" si="14"/>
        <v>225</v>
      </c>
      <c r="DH8" s="127">
        <f t="shared" si="15"/>
        <v>0.75</v>
      </c>
      <c r="DI8" s="127">
        <f t="shared" si="16"/>
        <v>2.5</v>
      </c>
      <c r="DJ8" s="127">
        <f t="shared" si="17"/>
        <v>6</v>
      </c>
      <c r="DK8" s="127">
        <f t="shared" si="18"/>
        <v>0</v>
      </c>
      <c r="DL8" s="127">
        <f t="shared" si="19"/>
        <v>9.25</v>
      </c>
    </row>
    <row r="9" spans="1:116" x14ac:dyDescent="0.2">
      <c r="A9" s="68">
        <v>3</v>
      </c>
      <c r="B9" s="69" t="str">
        <f t="shared" si="8"/>
        <v>February 2012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>
        <v>1</v>
      </c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>
        <v>1</v>
      </c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>
        <v>1</v>
      </c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1"/>
      <c r="DB9" s="95">
        <f t="shared" si="9"/>
        <v>3</v>
      </c>
      <c r="DC9" s="123">
        <f t="shared" si="10"/>
        <v>50</v>
      </c>
      <c r="DD9" s="123">
        <f t="shared" si="11"/>
        <v>10</v>
      </c>
      <c r="DE9" s="123">
        <f t="shared" si="12"/>
        <v>50</v>
      </c>
      <c r="DF9" s="123">
        <f t="shared" si="13"/>
        <v>0</v>
      </c>
      <c r="DG9" s="123">
        <f t="shared" si="14"/>
        <v>110</v>
      </c>
      <c r="DH9" s="128">
        <f t="shared" si="15"/>
        <v>0.75</v>
      </c>
      <c r="DI9" s="128">
        <f t="shared" si="16"/>
        <v>0.89999999999999991</v>
      </c>
      <c r="DJ9" s="128">
        <f t="shared" si="17"/>
        <v>2</v>
      </c>
      <c r="DK9" s="128">
        <f t="shared" si="18"/>
        <v>0</v>
      </c>
      <c r="DL9" s="128">
        <f t="shared" si="19"/>
        <v>3.65</v>
      </c>
    </row>
    <row r="10" spans="1:116" x14ac:dyDescent="0.2">
      <c r="A10" s="52"/>
      <c r="B10" s="53" t="str">
        <f t="shared" si="8"/>
        <v/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5"/>
      <c r="DB10" s="96">
        <f t="shared" si="9"/>
        <v>0</v>
      </c>
      <c r="DC10" s="124">
        <f t="shared" si="10"/>
        <v>0</v>
      </c>
      <c r="DD10" s="124">
        <f t="shared" si="11"/>
        <v>0</v>
      </c>
      <c r="DE10" s="124">
        <f t="shared" si="12"/>
        <v>0</v>
      </c>
      <c r="DF10" s="124">
        <f t="shared" si="13"/>
        <v>0</v>
      </c>
      <c r="DG10" s="124">
        <f t="shared" si="14"/>
        <v>0</v>
      </c>
      <c r="DH10" s="129">
        <f t="shared" si="15"/>
        <v>0</v>
      </c>
      <c r="DI10" s="129">
        <f t="shared" si="16"/>
        <v>0</v>
      </c>
      <c r="DJ10" s="129">
        <f t="shared" si="17"/>
        <v>0</v>
      </c>
      <c r="DK10" s="129">
        <f t="shared" si="18"/>
        <v>0</v>
      </c>
      <c r="DL10" s="129">
        <f t="shared" si="19"/>
        <v>0</v>
      </c>
    </row>
    <row r="11" spans="1:116" x14ac:dyDescent="0.2">
      <c r="A11" s="48"/>
      <c r="B11" s="49" t="str">
        <f t="shared" si="8"/>
        <v/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1"/>
      <c r="DB11" s="94">
        <f t="shared" si="9"/>
        <v>0</v>
      </c>
      <c r="DC11" s="122">
        <f t="shared" si="10"/>
        <v>0</v>
      </c>
      <c r="DD11" s="122">
        <f t="shared" si="11"/>
        <v>0</v>
      </c>
      <c r="DE11" s="122">
        <f t="shared" si="12"/>
        <v>0</v>
      </c>
      <c r="DF11" s="122">
        <f t="shared" si="13"/>
        <v>0</v>
      </c>
      <c r="DG11" s="122">
        <f t="shared" si="14"/>
        <v>0</v>
      </c>
      <c r="DH11" s="127">
        <f t="shared" si="15"/>
        <v>0</v>
      </c>
      <c r="DI11" s="127">
        <f t="shared" si="16"/>
        <v>0</v>
      </c>
      <c r="DJ11" s="127">
        <f t="shared" si="17"/>
        <v>0</v>
      </c>
      <c r="DK11" s="127">
        <f t="shared" si="18"/>
        <v>0</v>
      </c>
      <c r="DL11" s="127">
        <f t="shared" si="19"/>
        <v>0</v>
      </c>
    </row>
    <row r="12" spans="1:116" x14ac:dyDescent="0.2">
      <c r="A12" s="48"/>
      <c r="B12" s="49" t="str">
        <f t="shared" si="8"/>
        <v/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1"/>
      <c r="DB12" s="94">
        <f t="shared" si="9"/>
        <v>0</v>
      </c>
      <c r="DC12" s="122">
        <f t="shared" si="10"/>
        <v>0</v>
      </c>
      <c r="DD12" s="122">
        <f t="shared" si="11"/>
        <v>0</v>
      </c>
      <c r="DE12" s="122">
        <f t="shared" si="12"/>
        <v>0</v>
      </c>
      <c r="DF12" s="122">
        <f t="shared" si="13"/>
        <v>0</v>
      </c>
      <c r="DG12" s="122">
        <f t="shared" si="14"/>
        <v>0</v>
      </c>
      <c r="DH12" s="127">
        <f t="shared" si="15"/>
        <v>0</v>
      </c>
      <c r="DI12" s="127">
        <f t="shared" si="16"/>
        <v>0</v>
      </c>
      <c r="DJ12" s="127">
        <f t="shared" si="17"/>
        <v>0</v>
      </c>
      <c r="DK12" s="127">
        <f t="shared" si="18"/>
        <v>0</v>
      </c>
      <c r="DL12" s="127">
        <f t="shared" si="19"/>
        <v>0</v>
      </c>
    </row>
    <row r="13" spans="1:116" x14ac:dyDescent="0.2">
      <c r="A13" s="48"/>
      <c r="B13" s="49" t="str">
        <f t="shared" si="8"/>
        <v/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1"/>
      <c r="DB13" s="94">
        <f t="shared" si="9"/>
        <v>0</v>
      </c>
      <c r="DC13" s="122">
        <f t="shared" si="10"/>
        <v>0</v>
      </c>
      <c r="DD13" s="122">
        <f t="shared" si="11"/>
        <v>0</v>
      </c>
      <c r="DE13" s="122">
        <f t="shared" si="12"/>
        <v>0</v>
      </c>
      <c r="DF13" s="122">
        <f t="shared" si="13"/>
        <v>0</v>
      </c>
      <c r="DG13" s="122">
        <f t="shared" si="14"/>
        <v>0</v>
      </c>
      <c r="DH13" s="127">
        <f t="shared" si="15"/>
        <v>0</v>
      </c>
      <c r="DI13" s="127">
        <f t="shared" si="16"/>
        <v>0</v>
      </c>
      <c r="DJ13" s="127">
        <f t="shared" si="17"/>
        <v>0</v>
      </c>
      <c r="DK13" s="127">
        <f t="shared" si="18"/>
        <v>0</v>
      </c>
      <c r="DL13" s="127">
        <f t="shared" si="19"/>
        <v>0</v>
      </c>
    </row>
    <row r="14" spans="1:116" x14ac:dyDescent="0.2">
      <c r="A14" s="56"/>
      <c r="B14" s="57" t="str">
        <f t="shared" si="8"/>
        <v/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9"/>
      <c r="DB14" s="95">
        <f t="shared" si="9"/>
        <v>0</v>
      </c>
      <c r="DC14" s="123">
        <f t="shared" si="10"/>
        <v>0</v>
      </c>
      <c r="DD14" s="123">
        <f t="shared" si="11"/>
        <v>0</v>
      </c>
      <c r="DE14" s="123">
        <f t="shared" si="12"/>
        <v>0</v>
      </c>
      <c r="DF14" s="123">
        <f t="shared" si="13"/>
        <v>0</v>
      </c>
      <c r="DG14" s="123">
        <f t="shared" si="14"/>
        <v>0</v>
      </c>
      <c r="DH14" s="128">
        <f t="shared" si="15"/>
        <v>0</v>
      </c>
      <c r="DI14" s="128">
        <f t="shared" si="16"/>
        <v>0</v>
      </c>
      <c r="DJ14" s="128">
        <f t="shared" si="17"/>
        <v>0</v>
      </c>
      <c r="DK14" s="128">
        <f t="shared" si="18"/>
        <v>0</v>
      </c>
      <c r="DL14" s="128">
        <f t="shared" si="19"/>
        <v>0</v>
      </c>
    </row>
    <row r="15" spans="1:116" x14ac:dyDescent="0.2">
      <c r="A15" s="78"/>
      <c r="B15" s="79" t="str">
        <f t="shared" si="8"/>
        <v/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1"/>
      <c r="DB15" s="96">
        <f t="shared" si="9"/>
        <v>0</v>
      </c>
      <c r="DC15" s="124">
        <f t="shared" si="10"/>
        <v>0</v>
      </c>
      <c r="DD15" s="124">
        <f t="shared" si="11"/>
        <v>0</v>
      </c>
      <c r="DE15" s="124">
        <f t="shared" si="12"/>
        <v>0</v>
      </c>
      <c r="DF15" s="124">
        <f t="shared" si="13"/>
        <v>0</v>
      </c>
      <c r="DG15" s="124">
        <f t="shared" si="14"/>
        <v>0</v>
      </c>
      <c r="DH15" s="129">
        <f t="shared" si="15"/>
        <v>0</v>
      </c>
      <c r="DI15" s="129">
        <f t="shared" si="16"/>
        <v>0</v>
      </c>
      <c r="DJ15" s="129">
        <f t="shared" si="17"/>
        <v>0</v>
      </c>
      <c r="DK15" s="129">
        <f t="shared" si="18"/>
        <v>0</v>
      </c>
      <c r="DL15" s="129">
        <f t="shared" si="19"/>
        <v>0</v>
      </c>
    </row>
    <row r="16" spans="1:116" x14ac:dyDescent="0.2">
      <c r="A16" s="64"/>
      <c r="B16" s="65" t="str">
        <f t="shared" si="8"/>
        <v/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7"/>
      <c r="DB16" s="94">
        <f t="shared" si="9"/>
        <v>0</v>
      </c>
      <c r="DC16" s="122">
        <f t="shared" si="10"/>
        <v>0</v>
      </c>
      <c r="DD16" s="122">
        <f t="shared" si="11"/>
        <v>0</v>
      </c>
      <c r="DE16" s="122">
        <f t="shared" si="12"/>
        <v>0</v>
      </c>
      <c r="DF16" s="122">
        <f t="shared" si="13"/>
        <v>0</v>
      </c>
      <c r="DG16" s="122">
        <f t="shared" si="14"/>
        <v>0</v>
      </c>
      <c r="DH16" s="127">
        <f t="shared" si="15"/>
        <v>0</v>
      </c>
      <c r="DI16" s="127">
        <f t="shared" si="16"/>
        <v>0</v>
      </c>
      <c r="DJ16" s="127">
        <f t="shared" si="17"/>
        <v>0</v>
      </c>
      <c r="DK16" s="127">
        <f t="shared" si="18"/>
        <v>0</v>
      </c>
      <c r="DL16" s="127">
        <f t="shared" si="19"/>
        <v>0</v>
      </c>
    </row>
    <row r="17" spans="1:116" x14ac:dyDescent="0.2">
      <c r="A17" s="64"/>
      <c r="B17" s="65" t="str">
        <f t="shared" si="8"/>
        <v/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7"/>
      <c r="DB17" s="94">
        <f t="shared" si="9"/>
        <v>0</v>
      </c>
      <c r="DC17" s="122">
        <f t="shared" si="10"/>
        <v>0</v>
      </c>
      <c r="DD17" s="122">
        <f t="shared" si="11"/>
        <v>0</v>
      </c>
      <c r="DE17" s="122">
        <f t="shared" si="12"/>
        <v>0</v>
      </c>
      <c r="DF17" s="122">
        <f t="shared" si="13"/>
        <v>0</v>
      </c>
      <c r="DG17" s="122">
        <f t="shared" si="14"/>
        <v>0</v>
      </c>
      <c r="DH17" s="127">
        <f t="shared" si="15"/>
        <v>0</v>
      </c>
      <c r="DI17" s="127">
        <f t="shared" si="16"/>
        <v>0</v>
      </c>
      <c r="DJ17" s="127">
        <f t="shared" si="17"/>
        <v>0</v>
      </c>
      <c r="DK17" s="127">
        <f t="shared" si="18"/>
        <v>0</v>
      </c>
      <c r="DL17" s="127">
        <f t="shared" si="19"/>
        <v>0</v>
      </c>
    </row>
    <row r="18" spans="1:116" x14ac:dyDescent="0.2">
      <c r="A18" s="64"/>
      <c r="B18" s="65" t="str">
        <f t="shared" si="8"/>
        <v/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7"/>
      <c r="DB18" s="94">
        <f t="shared" si="9"/>
        <v>0</v>
      </c>
      <c r="DC18" s="122">
        <f t="shared" si="10"/>
        <v>0</v>
      </c>
      <c r="DD18" s="122">
        <f t="shared" si="11"/>
        <v>0</v>
      </c>
      <c r="DE18" s="122">
        <f t="shared" si="12"/>
        <v>0</v>
      </c>
      <c r="DF18" s="122">
        <f t="shared" si="13"/>
        <v>0</v>
      </c>
      <c r="DG18" s="122">
        <f t="shared" si="14"/>
        <v>0</v>
      </c>
      <c r="DH18" s="127">
        <f t="shared" si="15"/>
        <v>0</v>
      </c>
      <c r="DI18" s="127">
        <f t="shared" si="16"/>
        <v>0</v>
      </c>
      <c r="DJ18" s="127">
        <f t="shared" si="17"/>
        <v>0</v>
      </c>
      <c r="DK18" s="127">
        <f t="shared" si="18"/>
        <v>0</v>
      </c>
      <c r="DL18" s="127">
        <f t="shared" si="19"/>
        <v>0</v>
      </c>
    </row>
    <row r="19" spans="1:116" x14ac:dyDescent="0.2">
      <c r="A19" s="68"/>
      <c r="B19" s="69" t="str">
        <f t="shared" si="8"/>
        <v/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1"/>
      <c r="DB19" s="95">
        <f t="shared" si="9"/>
        <v>0</v>
      </c>
      <c r="DC19" s="123">
        <f t="shared" si="10"/>
        <v>0</v>
      </c>
      <c r="DD19" s="123">
        <f t="shared" si="11"/>
        <v>0</v>
      </c>
      <c r="DE19" s="123">
        <f t="shared" si="12"/>
        <v>0</v>
      </c>
      <c r="DF19" s="123">
        <f t="shared" si="13"/>
        <v>0</v>
      </c>
      <c r="DG19" s="123">
        <f t="shared" si="14"/>
        <v>0</v>
      </c>
      <c r="DH19" s="128">
        <f t="shared" si="15"/>
        <v>0</v>
      </c>
      <c r="DI19" s="128">
        <f t="shared" si="16"/>
        <v>0</v>
      </c>
      <c r="DJ19" s="128">
        <f t="shared" si="17"/>
        <v>0</v>
      </c>
      <c r="DK19" s="128">
        <f t="shared" si="18"/>
        <v>0</v>
      </c>
      <c r="DL19" s="128">
        <f t="shared" si="19"/>
        <v>0</v>
      </c>
    </row>
    <row r="20" spans="1:116" x14ac:dyDescent="0.2">
      <c r="A20" s="52"/>
      <c r="B20" s="53" t="str">
        <f t="shared" si="8"/>
        <v/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5"/>
      <c r="DB20" s="96">
        <f t="shared" si="9"/>
        <v>0</v>
      </c>
      <c r="DC20" s="124">
        <f t="shared" si="10"/>
        <v>0</v>
      </c>
      <c r="DD20" s="124">
        <f t="shared" si="11"/>
        <v>0</v>
      </c>
      <c r="DE20" s="124">
        <f t="shared" si="12"/>
        <v>0</v>
      </c>
      <c r="DF20" s="124">
        <f t="shared" si="13"/>
        <v>0</v>
      </c>
      <c r="DG20" s="124">
        <f t="shared" si="14"/>
        <v>0</v>
      </c>
      <c r="DH20" s="129">
        <f t="shared" si="15"/>
        <v>0</v>
      </c>
      <c r="DI20" s="129">
        <f t="shared" si="16"/>
        <v>0</v>
      </c>
      <c r="DJ20" s="129">
        <f t="shared" si="17"/>
        <v>0</v>
      </c>
      <c r="DK20" s="129">
        <f t="shared" si="18"/>
        <v>0</v>
      </c>
      <c r="DL20" s="129">
        <f t="shared" si="19"/>
        <v>0</v>
      </c>
    </row>
    <row r="21" spans="1:116" x14ac:dyDescent="0.2">
      <c r="A21" s="48"/>
      <c r="B21" s="49" t="str">
        <f t="shared" si="8"/>
        <v/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1"/>
      <c r="DB21" s="94">
        <f t="shared" si="9"/>
        <v>0</v>
      </c>
      <c r="DC21" s="122">
        <f t="shared" si="10"/>
        <v>0</v>
      </c>
      <c r="DD21" s="122">
        <f t="shared" si="11"/>
        <v>0</v>
      </c>
      <c r="DE21" s="122">
        <f t="shared" si="12"/>
        <v>0</v>
      </c>
      <c r="DF21" s="122">
        <f t="shared" si="13"/>
        <v>0</v>
      </c>
      <c r="DG21" s="122">
        <f t="shared" si="14"/>
        <v>0</v>
      </c>
      <c r="DH21" s="127">
        <f t="shared" si="15"/>
        <v>0</v>
      </c>
      <c r="DI21" s="127">
        <f t="shared" si="16"/>
        <v>0</v>
      </c>
      <c r="DJ21" s="127">
        <f t="shared" si="17"/>
        <v>0</v>
      </c>
      <c r="DK21" s="127">
        <f t="shared" si="18"/>
        <v>0</v>
      </c>
      <c r="DL21" s="127">
        <f t="shared" si="19"/>
        <v>0</v>
      </c>
    </row>
    <row r="22" spans="1:116" x14ac:dyDescent="0.2">
      <c r="A22" s="48"/>
      <c r="B22" s="49" t="str">
        <f t="shared" si="8"/>
        <v/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1"/>
      <c r="DB22" s="94">
        <f t="shared" si="9"/>
        <v>0</v>
      </c>
      <c r="DC22" s="122">
        <f t="shared" si="10"/>
        <v>0</v>
      </c>
      <c r="DD22" s="122">
        <f t="shared" si="11"/>
        <v>0</v>
      </c>
      <c r="DE22" s="122">
        <f t="shared" si="12"/>
        <v>0</v>
      </c>
      <c r="DF22" s="122">
        <f t="shared" si="13"/>
        <v>0</v>
      </c>
      <c r="DG22" s="122">
        <f t="shared" si="14"/>
        <v>0</v>
      </c>
      <c r="DH22" s="127">
        <f t="shared" si="15"/>
        <v>0</v>
      </c>
      <c r="DI22" s="127">
        <f t="shared" si="16"/>
        <v>0</v>
      </c>
      <c r="DJ22" s="127">
        <f t="shared" si="17"/>
        <v>0</v>
      </c>
      <c r="DK22" s="127">
        <f t="shared" si="18"/>
        <v>0</v>
      </c>
      <c r="DL22" s="127">
        <f t="shared" si="19"/>
        <v>0</v>
      </c>
    </row>
    <row r="23" spans="1:116" x14ac:dyDescent="0.2">
      <c r="A23" s="48"/>
      <c r="B23" s="49" t="str">
        <f t="shared" si="8"/>
        <v/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1"/>
      <c r="DB23" s="94">
        <f t="shared" si="9"/>
        <v>0</v>
      </c>
      <c r="DC23" s="122">
        <f t="shared" si="10"/>
        <v>0</v>
      </c>
      <c r="DD23" s="122">
        <f t="shared" si="11"/>
        <v>0</v>
      </c>
      <c r="DE23" s="122">
        <f t="shared" si="12"/>
        <v>0</v>
      </c>
      <c r="DF23" s="122">
        <f t="shared" si="13"/>
        <v>0</v>
      </c>
      <c r="DG23" s="122">
        <f t="shared" si="14"/>
        <v>0</v>
      </c>
      <c r="DH23" s="127">
        <f t="shared" si="15"/>
        <v>0</v>
      </c>
      <c r="DI23" s="127">
        <f t="shared" si="16"/>
        <v>0</v>
      </c>
      <c r="DJ23" s="127">
        <f t="shared" si="17"/>
        <v>0</v>
      </c>
      <c r="DK23" s="127">
        <f t="shared" si="18"/>
        <v>0</v>
      </c>
      <c r="DL23" s="127">
        <f t="shared" si="19"/>
        <v>0</v>
      </c>
    </row>
    <row r="24" spans="1:116" x14ac:dyDescent="0.2">
      <c r="A24" s="56"/>
      <c r="B24" s="57" t="str">
        <f t="shared" si="8"/>
        <v/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9"/>
      <c r="DB24" s="95">
        <f t="shared" si="9"/>
        <v>0</v>
      </c>
      <c r="DC24" s="123">
        <f t="shared" si="10"/>
        <v>0</v>
      </c>
      <c r="DD24" s="123">
        <f t="shared" si="11"/>
        <v>0</v>
      </c>
      <c r="DE24" s="123">
        <f t="shared" si="12"/>
        <v>0</v>
      </c>
      <c r="DF24" s="123">
        <f t="shared" si="13"/>
        <v>0</v>
      </c>
      <c r="DG24" s="123">
        <f t="shared" si="14"/>
        <v>0</v>
      </c>
      <c r="DH24" s="128">
        <f t="shared" si="15"/>
        <v>0</v>
      </c>
      <c r="DI24" s="128">
        <f t="shared" si="16"/>
        <v>0</v>
      </c>
      <c r="DJ24" s="128">
        <f t="shared" si="17"/>
        <v>0</v>
      </c>
      <c r="DK24" s="128">
        <f t="shared" si="18"/>
        <v>0</v>
      </c>
      <c r="DL24" s="128">
        <f t="shared" si="19"/>
        <v>0</v>
      </c>
    </row>
    <row r="25" spans="1:116" x14ac:dyDescent="0.2">
      <c r="A25" s="78"/>
      <c r="B25" s="79" t="str">
        <f t="shared" si="8"/>
        <v/>
      </c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81"/>
      <c r="DB25" s="96">
        <f t="shared" si="9"/>
        <v>0</v>
      </c>
      <c r="DC25" s="124">
        <f t="shared" si="10"/>
        <v>0</v>
      </c>
      <c r="DD25" s="124">
        <f t="shared" si="11"/>
        <v>0</v>
      </c>
      <c r="DE25" s="124">
        <f t="shared" si="12"/>
        <v>0</v>
      </c>
      <c r="DF25" s="124">
        <f t="shared" si="13"/>
        <v>0</v>
      </c>
      <c r="DG25" s="124">
        <f t="shared" si="14"/>
        <v>0</v>
      </c>
      <c r="DH25" s="129">
        <f t="shared" si="15"/>
        <v>0</v>
      </c>
      <c r="DI25" s="129">
        <f t="shared" si="16"/>
        <v>0</v>
      </c>
      <c r="DJ25" s="129">
        <f t="shared" si="17"/>
        <v>0</v>
      </c>
      <c r="DK25" s="129">
        <f t="shared" si="18"/>
        <v>0</v>
      </c>
      <c r="DL25" s="129">
        <f t="shared" si="19"/>
        <v>0</v>
      </c>
    </row>
    <row r="26" spans="1:116" x14ac:dyDescent="0.2">
      <c r="A26" s="64"/>
      <c r="B26" s="65" t="str">
        <f t="shared" si="8"/>
        <v/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7"/>
      <c r="DB26" s="94">
        <f t="shared" si="9"/>
        <v>0</v>
      </c>
      <c r="DC26" s="122">
        <f t="shared" si="10"/>
        <v>0</v>
      </c>
      <c r="DD26" s="122">
        <f t="shared" si="11"/>
        <v>0</v>
      </c>
      <c r="DE26" s="122">
        <f t="shared" si="12"/>
        <v>0</v>
      </c>
      <c r="DF26" s="122">
        <f t="shared" si="13"/>
        <v>0</v>
      </c>
      <c r="DG26" s="122">
        <f t="shared" si="14"/>
        <v>0</v>
      </c>
      <c r="DH26" s="127">
        <f t="shared" si="15"/>
        <v>0</v>
      </c>
      <c r="DI26" s="127">
        <f t="shared" si="16"/>
        <v>0</v>
      </c>
      <c r="DJ26" s="127">
        <f t="shared" si="17"/>
        <v>0</v>
      </c>
      <c r="DK26" s="127">
        <f t="shared" si="18"/>
        <v>0</v>
      </c>
      <c r="DL26" s="127">
        <f t="shared" si="19"/>
        <v>0</v>
      </c>
    </row>
    <row r="27" spans="1:116" x14ac:dyDescent="0.2">
      <c r="A27" s="64"/>
      <c r="B27" s="65" t="str">
        <f t="shared" si="8"/>
        <v/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7"/>
      <c r="DB27" s="94">
        <f t="shared" si="9"/>
        <v>0</v>
      </c>
      <c r="DC27" s="122">
        <f t="shared" si="10"/>
        <v>0</v>
      </c>
      <c r="DD27" s="122">
        <f t="shared" si="11"/>
        <v>0</v>
      </c>
      <c r="DE27" s="122">
        <f t="shared" si="12"/>
        <v>0</v>
      </c>
      <c r="DF27" s="122">
        <f t="shared" si="13"/>
        <v>0</v>
      </c>
      <c r="DG27" s="122">
        <f t="shared" si="14"/>
        <v>0</v>
      </c>
      <c r="DH27" s="127">
        <f t="shared" si="15"/>
        <v>0</v>
      </c>
      <c r="DI27" s="127">
        <f t="shared" si="16"/>
        <v>0</v>
      </c>
      <c r="DJ27" s="127">
        <f t="shared" si="17"/>
        <v>0</v>
      </c>
      <c r="DK27" s="127">
        <f t="shared" si="18"/>
        <v>0</v>
      </c>
      <c r="DL27" s="127">
        <f t="shared" si="19"/>
        <v>0</v>
      </c>
    </row>
    <row r="28" spans="1:116" x14ac:dyDescent="0.2">
      <c r="A28" s="64"/>
      <c r="B28" s="65" t="str">
        <f t="shared" si="8"/>
        <v/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7"/>
      <c r="DB28" s="94">
        <f t="shared" si="9"/>
        <v>0</v>
      </c>
      <c r="DC28" s="122">
        <f t="shared" si="10"/>
        <v>0</v>
      </c>
      <c r="DD28" s="122">
        <f t="shared" si="11"/>
        <v>0</v>
      </c>
      <c r="DE28" s="122">
        <f t="shared" si="12"/>
        <v>0</v>
      </c>
      <c r="DF28" s="122">
        <f t="shared" si="13"/>
        <v>0</v>
      </c>
      <c r="DG28" s="122">
        <f t="shared" si="14"/>
        <v>0</v>
      </c>
      <c r="DH28" s="127">
        <f t="shared" si="15"/>
        <v>0</v>
      </c>
      <c r="DI28" s="127">
        <f t="shared" si="16"/>
        <v>0</v>
      </c>
      <c r="DJ28" s="127">
        <f t="shared" si="17"/>
        <v>0</v>
      </c>
      <c r="DK28" s="127">
        <f t="shared" si="18"/>
        <v>0</v>
      </c>
      <c r="DL28" s="127">
        <f t="shared" si="19"/>
        <v>0</v>
      </c>
    </row>
    <row r="29" spans="1:116" x14ac:dyDescent="0.2">
      <c r="A29" s="68"/>
      <c r="B29" s="69" t="str">
        <f t="shared" si="8"/>
        <v/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71"/>
      <c r="DB29" s="95">
        <f t="shared" si="9"/>
        <v>0</v>
      </c>
      <c r="DC29" s="123">
        <f t="shared" si="10"/>
        <v>0</v>
      </c>
      <c r="DD29" s="123">
        <f t="shared" si="11"/>
        <v>0</v>
      </c>
      <c r="DE29" s="123">
        <f t="shared" si="12"/>
        <v>0</v>
      </c>
      <c r="DF29" s="123">
        <f t="shared" si="13"/>
        <v>0</v>
      </c>
      <c r="DG29" s="123">
        <f t="shared" si="14"/>
        <v>0</v>
      </c>
      <c r="DH29" s="128">
        <f t="shared" si="15"/>
        <v>0</v>
      </c>
      <c r="DI29" s="128">
        <f t="shared" si="16"/>
        <v>0</v>
      </c>
      <c r="DJ29" s="128">
        <f t="shared" si="17"/>
        <v>0</v>
      </c>
      <c r="DK29" s="128">
        <f t="shared" si="18"/>
        <v>0</v>
      </c>
      <c r="DL29" s="128">
        <f t="shared" si="19"/>
        <v>0</v>
      </c>
    </row>
    <row r="30" spans="1:116" x14ac:dyDescent="0.2">
      <c r="A30" s="52"/>
      <c r="B30" s="53" t="str">
        <f t="shared" si="8"/>
        <v/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5"/>
      <c r="DB30" s="96">
        <f t="shared" si="9"/>
        <v>0</v>
      </c>
      <c r="DC30" s="124">
        <f t="shared" si="10"/>
        <v>0</v>
      </c>
      <c r="DD30" s="124">
        <f t="shared" si="11"/>
        <v>0</v>
      </c>
      <c r="DE30" s="124">
        <f t="shared" si="12"/>
        <v>0</v>
      </c>
      <c r="DF30" s="124">
        <f t="shared" si="13"/>
        <v>0</v>
      </c>
      <c r="DG30" s="124">
        <f t="shared" si="14"/>
        <v>0</v>
      </c>
      <c r="DH30" s="129">
        <f t="shared" si="15"/>
        <v>0</v>
      </c>
      <c r="DI30" s="129">
        <f t="shared" si="16"/>
        <v>0</v>
      </c>
      <c r="DJ30" s="129">
        <f t="shared" si="17"/>
        <v>0</v>
      </c>
      <c r="DK30" s="129">
        <f t="shared" si="18"/>
        <v>0</v>
      </c>
      <c r="DL30" s="129">
        <f t="shared" si="19"/>
        <v>0</v>
      </c>
    </row>
    <row r="31" spans="1:116" x14ac:dyDescent="0.2">
      <c r="A31" s="48"/>
      <c r="B31" s="49" t="str">
        <f t="shared" si="8"/>
        <v/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1"/>
      <c r="DB31" s="94">
        <f t="shared" si="9"/>
        <v>0</v>
      </c>
      <c r="DC31" s="122">
        <f t="shared" si="10"/>
        <v>0</v>
      </c>
      <c r="DD31" s="122">
        <f t="shared" si="11"/>
        <v>0</v>
      </c>
      <c r="DE31" s="122">
        <f t="shared" si="12"/>
        <v>0</v>
      </c>
      <c r="DF31" s="122">
        <f t="shared" si="13"/>
        <v>0</v>
      </c>
      <c r="DG31" s="122">
        <f t="shared" si="14"/>
        <v>0</v>
      </c>
      <c r="DH31" s="127">
        <f t="shared" si="15"/>
        <v>0</v>
      </c>
      <c r="DI31" s="127">
        <f t="shared" si="16"/>
        <v>0</v>
      </c>
      <c r="DJ31" s="127">
        <f t="shared" si="17"/>
        <v>0</v>
      </c>
      <c r="DK31" s="127">
        <f t="shared" si="18"/>
        <v>0</v>
      </c>
      <c r="DL31" s="127">
        <f t="shared" si="19"/>
        <v>0</v>
      </c>
    </row>
    <row r="32" spans="1:116" x14ac:dyDescent="0.2">
      <c r="A32" s="48"/>
      <c r="B32" s="49" t="str">
        <f t="shared" si="8"/>
        <v/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1"/>
      <c r="DB32" s="94">
        <f t="shared" si="9"/>
        <v>0</v>
      </c>
      <c r="DC32" s="122">
        <f t="shared" si="10"/>
        <v>0</v>
      </c>
      <c r="DD32" s="122">
        <f t="shared" si="11"/>
        <v>0</v>
      </c>
      <c r="DE32" s="122">
        <f t="shared" si="12"/>
        <v>0</v>
      </c>
      <c r="DF32" s="122">
        <f t="shared" si="13"/>
        <v>0</v>
      </c>
      <c r="DG32" s="122">
        <f t="shared" si="14"/>
        <v>0</v>
      </c>
      <c r="DH32" s="127">
        <f t="shared" si="15"/>
        <v>0</v>
      </c>
      <c r="DI32" s="127">
        <f t="shared" si="16"/>
        <v>0</v>
      </c>
      <c r="DJ32" s="127">
        <f t="shared" si="17"/>
        <v>0</v>
      </c>
      <c r="DK32" s="127">
        <f t="shared" si="18"/>
        <v>0</v>
      </c>
      <c r="DL32" s="127">
        <f t="shared" si="19"/>
        <v>0</v>
      </c>
    </row>
    <row r="33" spans="1:116" x14ac:dyDescent="0.2">
      <c r="A33" s="48"/>
      <c r="B33" s="49" t="str">
        <f t="shared" si="8"/>
        <v/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1"/>
      <c r="DB33" s="94">
        <f t="shared" si="9"/>
        <v>0</v>
      </c>
      <c r="DC33" s="122">
        <f t="shared" si="10"/>
        <v>0</v>
      </c>
      <c r="DD33" s="122">
        <f t="shared" si="11"/>
        <v>0</v>
      </c>
      <c r="DE33" s="122">
        <f t="shared" si="12"/>
        <v>0</v>
      </c>
      <c r="DF33" s="122">
        <f t="shared" si="13"/>
        <v>0</v>
      </c>
      <c r="DG33" s="122">
        <f t="shared" si="14"/>
        <v>0</v>
      </c>
      <c r="DH33" s="127">
        <f t="shared" si="15"/>
        <v>0</v>
      </c>
      <c r="DI33" s="127">
        <f t="shared" si="16"/>
        <v>0</v>
      </c>
      <c r="DJ33" s="127">
        <f t="shared" si="17"/>
        <v>0</v>
      </c>
      <c r="DK33" s="127">
        <f t="shared" si="18"/>
        <v>0</v>
      </c>
      <c r="DL33" s="127">
        <f t="shared" si="19"/>
        <v>0</v>
      </c>
    </row>
    <row r="34" spans="1:116" x14ac:dyDescent="0.2">
      <c r="A34" s="56"/>
      <c r="B34" s="57" t="str">
        <f t="shared" si="8"/>
        <v/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9"/>
      <c r="DB34" s="95">
        <f t="shared" si="9"/>
        <v>0</v>
      </c>
      <c r="DC34" s="123">
        <f t="shared" si="10"/>
        <v>0</v>
      </c>
      <c r="DD34" s="123">
        <f t="shared" si="11"/>
        <v>0</v>
      </c>
      <c r="DE34" s="123">
        <f t="shared" si="12"/>
        <v>0</v>
      </c>
      <c r="DF34" s="123">
        <f t="shared" si="13"/>
        <v>0</v>
      </c>
      <c r="DG34" s="123">
        <f t="shared" si="14"/>
        <v>0</v>
      </c>
      <c r="DH34" s="128">
        <f t="shared" si="15"/>
        <v>0</v>
      </c>
      <c r="DI34" s="128">
        <f t="shared" si="16"/>
        <v>0</v>
      </c>
      <c r="DJ34" s="128">
        <f t="shared" si="17"/>
        <v>0</v>
      </c>
      <c r="DK34" s="128">
        <f t="shared" si="18"/>
        <v>0</v>
      </c>
      <c r="DL34" s="128">
        <f t="shared" si="19"/>
        <v>0</v>
      </c>
    </row>
    <row r="35" spans="1:116" x14ac:dyDescent="0.2">
      <c r="A35" s="78"/>
      <c r="B35" s="79" t="str">
        <f t="shared" si="8"/>
        <v/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0"/>
      <c r="CA35" s="80"/>
      <c r="CB35" s="80"/>
      <c r="CC35" s="80"/>
      <c r="CD35" s="80"/>
      <c r="CE35" s="80"/>
      <c r="CF35" s="80"/>
      <c r="CG35" s="80"/>
      <c r="CH35" s="80"/>
      <c r="CI35" s="80"/>
      <c r="CJ35" s="80"/>
      <c r="CK35" s="80"/>
      <c r="CL35" s="80"/>
      <c r="CM35" s="80"/>
      <c r="CN35" s="80"/>
      <c r="CO35" s="80"/>
      <c r="CP35" s="80"/>
      <c r="CQ35" s="80"/>
      <c r="CR35" s="80"/>
      <c r="CS35" s="80"/>
      <c r="CT35" s="80"/>
      <c r="CU35" s="80"/>
      <c r="CV35" s="80"/>
      <c r="CW35" s="80"/>
      <c r="CX35" s="80"/>
      <c r="CY35" s="80"/>
      <c r="CZ35" s="80"/>
      <c r="DA35" s="81"/>
      <c r="DB35" s="96">
        <f t="shared" si="9"/>
        <v>0</v>
      </c>
      <c r="DC35" s="124">
        <f t="shared" si="10"/>
        <v>0</v>
      </c>
      <c r="DD35" s="124">
        <f t="shared" si="11"/>
        <v>0</v>
      </c>
      <c r="DE35" s="124">
        <f t="shared" si="12"/>
        <v>0</v>
      </c>
      <c r="DF35" s="124">
        <f t="shared" si="13"/>
        <v>0</v>
      </c>
      <c r="DG35" s="124">
        <f t="shared" si="14"/>
        <v>0</v>
      </c>
      <c r="DH35" s="129">
        <f t="shared" si="15"/>
        <v>0</v>
      </c>
      <c r="DI35" s="129">
        <f t="shared" si="16"/>
        <v>0</v>
      </c>
      <c r="DJ35" s="129">
        <f t="shared" si="17"/>
        <v>0</v>
      </c>
      <c r="DK35" s="129">
        <f t="shared" si="18"/>
        <v>0</v>
      </c>
      <c r="DL35" s="129">
        <f t="shared" si="19"/>
        <v>0</v>
      </c>
    </row>
    <row r="36" spans="1:116" x14ac:dyDescent="0.2">
      <c r="A36" s="64"/>
      <c r="B36" s="65" t="str">
        <f t="shared" si="8"/>
        <v/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6"/>
      <c r="CV36" s="66"/>
      <c r="CW36" s="66"/>
      <c r="CX36" s="66"/>
      <c r="CY36" s="66"/>
      <c r="CZ36" s="66"/>
      <c r="DA36" s="67"/>
      <c r="DB36" s="94">
        <f t="shared" si="9"/>
        <v>0</v>
      </c>
      <c r="DC36" s="122">
        <f t="shared" si="10"/>
        <v>0</v>
      </c>
      <c r="DD36" s="122">
        <f t="shared" si="11"/>
        <v>0</v>
      </c>
      <c r="DE36" s="122">
        <f t="shared" si="12"/>
        <v>0</v>
      </c>
      <c r="DF36" s="122">
        <f t="shared" si="13"/>
        <v>0</v>
      </c>
      <c r="DG36" s="122">
        <f t="shared" si="14"/>
        <v>0</v>
      </c>
      <c r="DH36" s="127">
        <f t="shared" si="15"/>
        <v>0</v>
      </c>
      <c r="DI36" s="127">
        <f t="shared" si="16"/>
        <v>0</v>
      </c>
      <c r="DJ36" s="127">
        <f t="shared" si="17"/>
        <v>0</v>
      </c>
      <c r="DK36" s="127">
        <f t="shared" si="18"/>
        <v>0</v>
      </c>
      <c r="DL36" s="127">
        <f t="shared" si="19"/>
        <v>0</v>
      </c>
    </row>
    <row r="37" spans="1:116" x14ac:dyDescent="0.2">
      <c r="A37" s="64"/>
      <c r="B37" s="65" t="str">
        <f t="shared" si="8"/>
        <v/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T37" s="66"/>
      <c r="CU37" s="66"/>
      <c r="CV37" s="66"/>
      <c r="CW37" s="66"/>
      <c r="CX37" s="66"/>
      <c r="CY37" s="66"/>
      <c r="CZ37" s="66"/>
      <c r="DA37" s="67"/>
      <c r="DB37" s="94">
        <f t="shared" si="9"/>
        <v>0</v>
      </c>
      <c r="DC37" s="122">
        <f t="shared" si="10"/>
        <v>0</v>
      </c>
      <c r="DD37" s="122">
        <f t="shared" si="11"/>
        <v>0</v>
      </c>
      <c r="DE37" s="122">
        <f t="shared" si="12"/>
        <v>0</v>
      </c>
      <c r="DF37" s="122">
        <f t="shared" si="13"/>
        <v>0</v>
      </c>
      <c r="DG37" s="122">
        <f t="shared" si="14"/>
        <v>0</v>
      </c>
      <c r="DH37" s="127">
        <f t="shared" si="15"/>
        <v>0</v>
      </c>
      <c r="DI37" s="127">
        <f t="shared" si="16"/>
        <v>0</v>
      </c>
      <c r="DJ37" s="127">
        <f t="shared" si="17"/>
        <v>0</v>
      </c>
      <c r="DK37" s="127">
        <f t="shared" si="18"/>
        <v>0</v>
      </c>
      <c r="DL37" s="127">
        <f t="shared" si="19"/>
        <v>0</v>
      </c>
    </row>
    <row r="38" spans="1:116" x14ac:dyDescent="0.2">
      <c r="A38" s="64"/>
      <c r="B38" s="65" t="str">
        <f t="shared" si="8"/>
        <v/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7"/>
      <c r="DB38" s="94">
        <f t="shared" si="9"/>
        <v>0</v>
      </c>
      <c r="DC38" s="122">
        <f t="shared" si="10"/>
        <v>0</v>
      </c>
      <c r="DD38" s="122">
        <f t="shared" si="11"/>
        <v>0</v>
      </c>
      <c r="DE38" s="122">
        <f t="shared" si="12"/>
        <v>0</v>
      </c>
      <c r="DF38" s="122">
        <f t="shared" si="13"/>
        <v>0</v>
      </c>
      <c r="DG38" s="122">
        <f t="shared" si="14"/>
        <v>0</v>
      </c>
      <c r="DH38" s="127">
        <f t="shared" si="15"/>
        <v>0</v>
      </c>
      <c r="DI38" s="127">
        <f t="shared" si="16"/>
        <v>0</v>
      </c>
      <c r="DJ38" s="127">
        <f t="shared" si="17"/>
        <v>0</v>
      </c>
      <c r="DK38" s="127">
        <f t="shared" si="18"/>
        <v>0</v>
      </c>
      <c r="DL38" s="127">
        <f t="shared" si="19"/>
        <v>0</v>
      </c>
    </row>
    <row r="39" spans="1:116" x14ac:dyDescent="0.2">
      <c r="A39" s="68"/>
      <c r="B39" s="69" t="str">
        <f t="shared" si="8"/>
        <v/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71"/>
      <c r="DB39" s="95">
        <f t="shared" si="9"/>
        <v>0</v>
      </c>
      <c r="DC39" s="123">
        <f t="shared" si="10"/>
        <v>0</v>
      </c>
      <c r="DD39" s="123">
        <f t="shared" si="11"/>
        <v>0</v>
      </c>
      <c r="DE39" s="123">
        <f t="shared" si="12"/>
        <v>0</v>
      </c>
      <c r="DF39" s="123">
        <f t="shared" si="13"/>
        <v>0</v>
      </c>
      <c r="DG39" s="123">
        <f t="shared" si="14"/>
        <v>0</v>
      </c>
      <c r="DH39" s="128">
        <f t="shared" si="15"/>
        <v>0</v>
      </c>
      <c r="DI39" s="128">
        <f t="shared" si="16"/>
        <v>0</v>
      </c>
      <c r="DJ39" s="128">
        <f t="shared" si="17"/>
        <v>0</v>
      </c>
      <c r="DK39" s="128">
        <f t="shared" si="18"/>
        <v>0</v>
      </c>
      <c r="DL39" s="128">
        <f t="shared" si="19"/>
        <v>0</v>
      </c>
    </row>
    <row r="40" spans="1:116" x14ac:dyDescent="0.2">
      <c r="A40" s="52"/>
      <c r="B40" s="53" t="str">
        <f t="shared" si="8"/>
        <v/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5"/>
      <c r="DB40" s="96">
        <f t="shared" si="9"/>
        <v>0</v>
      </c>
      <c r="DC40" s="124">
        <f t="shared" si="10"/>
        <v>0</v>
      </c>
      <c r="DD40" s="124">
        <f t="shared" si="11"/>
        <v>0</v>
      </c>
      <c r="DE40" s="124">
        <f t="shared" si="12"/>
        <v>0</v>
      </c>
      <c r="DF40" s="124">
        <f t="shared" si="13"/>
        <v>0</v>
      </c>
      <c r="DG40" s="124">
        <f t="shared" si="14"/>
        <v>0</v>
      </c>
      <c r="DH40" s="129">
        <f t="shared" si="15"/>
        <v>0</v>
      </c>
      <c r="DI40" s="129">
        <f t="shared" si="16"/>
        <v>0</v>
      </c>
      <c r="DJ40" s="129">
        <f t="shared" si="17"/>
        <v>0</v>
      </c>
      <c r="DK40" s="129">
        <f t="shared" si="18"/>
        <v>0</v>
      </c>
      <c r="DL40" s="129">
        <f t="shared" si="19"/>
        <v>0</v>
      </c>
    </row>
    <row r="41" spans="1:116" x14ac:dyDescent="0.2">
      <c r="A41" s="48"/>
      <c r="B41" s="49" t="str">
        <f t="shared" si="8"/>
        <v/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1"/>
      <c r="DB41" s="94">
        <f t="shared" si="9"/>
        <v>0</v>
      </c>
      <c r="DC41" s="122">
        <f t="shared" si="10"/>
        <v>0</v>
      </c>
      <c r="DD41" s="122">
        <f t="shared" si="11"/>
        <v>0</v>
      </c>
      <c r="DE41" s="122">
        <f t="shared" si="12"/>
        <v>0</v>
      </c>
      <c r="DF41" s="122">
        <f t="shared" si="13"/>
        <v>0</v>
      </c>
      <c r="DG41" s="122">
        <f t="shared" si="14"/>
        <v>0</v>
      </c>
      <c r="DH41" s="127">
        <f t="shared" si="15"/>
        <v>0</v>
      </c>
      <c r="DI41" s="127">
        <f t="shared" si="16"/>
        <v>0</v>
      </c>
      <c r="DJ41" s="127">
        <f t="shared" si="17"/>
        <v>0</v>
      </c>
      <c r="DK41" s="127">
        <f t="shared" si="18"/>
        <v>0</v>
      </c>
      <c r="DL41" s="127">
        <f t="shared" si="19"/>
        <v>0</v>
      </c>
    </row>
    <row r="42" spans="1:116" x14ac:dyDescent="0.2">
      <c r="A42" s="48"/>
      <c r="B42" s="49" t="str">
        <f t="shared" si="8"/>
        <v/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1"/>
      <c r="DB42" s="94">
        <f t="shared" si="9"/>
        <v>0</v>
      </c>
      <c r="DC42" s="122">
        <f t="shared" si="10"/>
        <v>0</v>
      </c>
      <c r="DD42" s="122">
        <f t="shared" si="11"/>
        <v>0</v>
      </c>
      <c r="DE42" s="122">
        <f t="shared" si="12"/>
        <v>0</v>
      </c>
      <c r="DF42" s="122">
        <f t="shared" si="13"/>
        <v>0</v>
      </c>
      <c r="DG42" s="122">
        <f t="shared" si="14"/>
        <v>0</v>
      </c>
      <c r="DH42" s="127">
        <f t="shared" si="15"/>
        <v>0</v>
      </c>
      <c r="DI42" s="127">
        <f t="shared" si="16"/>
        <v>0</v>
      </c>
      <c r="DJ42" s="127">
        <f t="shared" si="17"/>
        <v>0</v>
      </c>
      <c r="DK42" s="127">
        <f t="shared" si="18"/>
        <v>0</v>
      </c>
      <c r="DL42" s="127">
        <f t="shared" si="19"/>
        <v>0</v>
      </c>
    </row>
    <row r="43" spans="1:116" x14ac:dyDescent="0.2">
      <c r="A43" s="48"/>
      <c r="B43" s="49" t="str">
        <f t="shared" si="8"/>
        <v/>
      </c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0"/>
      <c r="CM43" s="50"/>
      <c r="CN43" s="50"/>
      <c r="CO43" s="50"/>
      <c r="CP43" s="50"/>
      <c r="CQ43" s="50"/>
      <c r="CR43" s="50"/>
      <c r="CS43" s="50"/>
      <c r="CT43" s="50"/>
      <c r="CU43" s="50"/>
      <c r="CV43" s="50"/>
      <c r="CW43" s="50"/>
      <c r="CX43" s="50"/>
      <c r="CY43" s="50"/>
      <c r="CZ43" s="50"/>
      <c r="DA43" s="51"/>
      <c r="DB43" s="94">
        <f t="shared" si="9"/>
        <v>0</v>
      </c>
      <c r="DC43" s="122">
        <f t="shared" si="10"/>
        <v>0</v>
      </c>
      <c r="DD43" s="122">
        <f t="shared" si="11"/>
        <v>0</v>
      </c>
      <c r="DE43" s="122">
        <f t="shared" si="12"/>
        <v>0</v>
      </c>
      <c r="DF43" s="122">
        <f t="shared" si="13"/>
        <v>0</v>
      </c>
      <c r="DG43" s="122">
        <f t="shared" si="14"/>
        <v>0</v>
      </c>
      <c r="DH43" s="127">
        <f t="shared" si="15"/>
        <v>0</v>
      </c>
      <c r="DI43" s="127">
        <f t="shared" si="16"/>
        <v>0</v>
      </c>
      <c r="DJ43" s="127">
        <f t="shared" si="17"/>
        <v>0</v>
      </c>
      <c r="DK43" s="127">
        <f t="shared" si="18"/>
        <v>0</v>
      </c>
      <c r="DL43" s="127">
        <f t="shared" si="19"/>
        <v>0</v>
      </c>
    </row>
    <row r="44" spans="1:116" x14ac:dyDescent="0.2">
      <c r="A44" s="56"/>
      <c r="B44" s="57" t="str">
        <f t="shared" si="8"/>
        <v/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9"/>
      <c r="DB44" s="95">
        <f t="shared" si="9"/>
        <v>0</v>
      </c>
      <c r="DC44" s="123">
        <f t="shared" si="10"/>
        <v>0</v>
      </c>
      <c r="DD44" s="123">
        <f t="shared" si="11"/>
        <v>0</v>
      </c>
      <c r="DE44" s="123">
        <f t="shared" si="12"/>
        <v>0</v>
      </c>
      <c r="DF44" s="123">
        <f t="shared" si="13"/>
        <v>0</v>
      </c>
      <c r="DG44" s="123">
        <f t="shared" si="14"/>
        <v>0</v>
      </c>
      <c r="DH44" s="128">
        <f t="shared" si="15"/>
        <v>0</v>
      </c>
      <c r="DI44" s="128">
        <f t="shared" si="16"/>
        <v>0</v>
      </c>
      <c r="DJ44" s="128">
        <f t="shared" si="17"/>
        <v>0</v>
      </c>
      <c r="DK44" s="128">
        <f t="shared" si="18"/>
        <v>0</v>
      </c>
      <c r="DL44" s="128">
        <f t="shared" si="19"/>
        <v>0</v>
      </c>
    </row>
    <row r="45" spans="1:116" x14ac:dyDescent="0.2">
      <c r="A45" s="78"/>
      <c r="B45" s="79" t="str">
        <f t="shared" si="8"/>
        <v/>
      </c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80"/>
      <c r="BM45" s="80"/>
      <c r="BN45" s="80"/>
      <c r="BO45" s="80"/>
      <c r="BP45" s="80"/>
      <c r="BQ45" s="80"/>
      <c r="BR45" s="80"/>
      <c r="BS45" s="80"/>
      <c r="BT45" s="80"/>
      <c r="BU45" s="80"/>
      <c r="BV45" s="80"/>
      <c r="BW45" s="80"/>
      <c r="BX45" s="80"/>
      <c r="BY45" s="80"/>
      <c r="BZ45" s="80"/>
      <c r="CA45" s="80"/>
      <c r="CB45" s="80"/>
      <c r="CC45" s="80"/>
      <c r="CD45" s="80"/>
      <c r="CE45" s="80"/>
      <c r="CF45" s="80"/>
      <c r="CG45" s="80"/>
      <c r="CH45" s="80"/>
      <c r="CI45" s="80"/>
      <c r="CJ45" s="80"/>
      <c r="CK45" s="80"/>
      <c r="CL45" s="80"/>
      <c r="CM45" s="80"/>
      <c r="CN45" s="80"/>
      <c r="CO45" s="80"/>
      <c r="CP45" s="80"/>
      <c r="CQ45" s="80"/>
      <c r="CR45" s="80"/>
      <c r="CS45" s="80"/>
      <c r="CT45" s="80"/>
      <c r="CU45" s="80"/>
      <c r="CV45" s="80"/>
      <c r="CW45" s="80"/>
      <c r="CX45" s="80"/>
      <c r="CY45" s="80"/>
      <c r="CZ45" s="80"/>
      <c r="DA45" s="81"/>
      <c r="DB45" s="96">
        <f t="shared" si="9"/>
        <v>0</v>
      </c>
      <c r="DC45" s="124">
        <f t="shared" si="10"/>
        <v>0</v>
      </c>
      <c r="DD45" s="124">
        <f t="shared" si="11"/>
        <v>0</v>
      </c>
      <c r="DE45" s="124">
        <f t="shared" si="12"/>
        <v>0</v>
      </c>
      <c r="DF45" s="124">
        <f t="shared" si="13"/>
        <v>0</v>
      </c>
      <c r="DG45" s="124">
        <f t="shared" si="14"/>
        <v>0</v>
      </c>
      <c r="DH45" s="129">
        <f t="shared" si="15"/>
        <v>0</v>
      </c>
      <c r="DI45" s="129">
        <f t="shared" si="16"/>
        <v>0</v>
      </c>
      <c r="DJ45" s="129">
        <f t="shared" si="17"/>
        <v>0</v>
      </c>
      <c r="DK45" s="129">
        <f t="shared" si="18"/>
        <v>0</v>
      </c>
      <c r="DL45" s="129">
        <f t="shared" si="19"/>
        <v>0</v>
      </c>
    </row>
    <row r="46" spans="1:116" x14ac:dyDescent="0.2">
      <c r="A46" s="64"/>
      <c r="B46" s="65" t="str">
        <f t="shared" si="8"/>
        <v/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7"/>
      <c r="DB46" s="94">
        <f t="shared" si="9"/>
        <v>0</v>
      </c>
      <c r="DC46" s="122">
        <f t="shared" si="10"/>
        <v>0</v>
      </c>
      <c r="DD46" s="122">
        <f t="shared" si="11"/>
        <v>0</v>
      </c>
      <c r="DE46" s="122">
        <f t="shared" si="12"/>
        <v>0</v>
      </c>
      <c r="DF46" s="122">
        <f t="shared" si="13"/>
        <v>0</v>
      </c>
      <c r="DG46" s="122">
        <f t="shared" si="14"/>
        <v>0</v>
      </c>
      <c r="DH46" s="127">
        <f t="shared" si="15"/>
        <v>0</v>
      </c>
      <c r="DI46" s="127">
        <f t="shared" si="16"/>
        <v>0</v>
      </c>
      <c r="DJ46" s="127">
        <f t="shared" si="17"/>
        <v>0</v>
      </c>
      <c r="DK46" s="127">
        <f t="shared" si="18"/>
        <v>0</v>
      </c>
      <c r="DL46" s="127">
        <f t="shared" si="19"/>
        <v>0</v>
      </c>
    </row>
    <row r="47" spans="1:116" x14ac:dyDescent="0.2">
      <c r="A47" s="64"/>
      <c r="B47" s="65" t="str">
        <f t="shared" si="8"/>
        <v/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7"/>
      <c r="DB47" s="94">
        <f t="shared" si="9"/>
        <v>0</v>
      </c>
      <c r="DC47" s="122">
        <f t="shared" si="10"/>
        <v>0</v>
      </c>
      <c r="DD47" s="122">
        <f t="shared" si="11"/>
        <v>0</v>
      </c>
      <c r="DE47" s="122">
        <f t="shared" si="12"/>
        <v>0</v>
      </c>
      <c r="DF47" s="122">
        <f t="shared" si="13"/>
        <v>0</v>
      </c>
      <c r="DG47" s="122">
        <f t="shared" si="14"/>
        <v>0</v>
      </c>
      <c r="DH47" s="127">
        <f t="shared" si="15"/>
        <v>0</v>
      </c>
      <c r="DI47" s="127">
        <f t="shared" si="16"/>
        <v>0</v>
      </c>
      <c r="DJ47" s="127">
        <f t="shared" si="17"/>
        <v>0</v>
      </c>
      <c r="DK47" s="127">
        <f t="shared" si="18"/>
        <v>0</v>
      </c>
      <c r="DL47" s="127">
        <f t="shared" si="19"/>
        <v>0</v>
      </c>
    </row>
    <row r="48" spans="1:116" x14ac:dyDescent="0.2">
      <c r="A48" s="64"/>
      <c r="B48" s="65" t="str">
        <f t="shared" si="8"/>
        <v/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66"/>
      <c r="CK48" s="66"/>
      <c r="CL48" s="66"/>
      <c r="CM48" s="66"/>
      <c r="CN48" s="66"/>
      <c r="CO48" s="66"/>
      <c r="CP48" s="66"/>
      <c r="CQ48" s="66"/>
      <c r="CR48" s="66"/>
      <c r="CS48" s="66"/>
      <c r="CT48" s="66"/>
      <c r="CU48" s="66"/>
      <c r="CV48" s="66"/>
      <c r="CW48" s="66"/>
      <c r="CX48" s="66"/>
      <c r="CY48" s="66"/>
      <c r="CZ48" s="66"/>
      <c r="DA48" s="67"/>
      <c r="DB48" s="94">
        <f t="shared" si="9"/>
        <v>0</v>
      </c>
      <c r="DC48" s="122">
        <f t="shared" si="10"/>
        <v>0</v>
      </c>
      <c r="DD48" s="122">
        <f t="shared" si="11"/>
        <v>0</v>
      </c>
      <c r="DE48" s="122">
        <f t="shared" si="12"/>
        <v>0</v>
      </c>
      <c r="DF48" s="122">
        <f t="shared" si="13"/>
        <v>0</v>
      </c>
      <c r="DG48" s="122">
        <f t="shared" si="14"/>
        <v>0</v>
      </c>
      <c r="DH48" s="127">
        <f t="shared" si="15"/>
        <v>0</v>
      </c>
      <c r="DI48" s="127">
        <f t="shared" si="16"/>
        <v>0</v>
      </c>
      <c r="DJ48" s="127">
        <f t="shared" si="17"/>
        <v>0</v>
      </c>
      <c r="DK48" s="127">
        <f t="shared" si="18"/>
        <v>0</v>
      </c>
      <c r="DL48" s="127">
        <f t="shared" si="19"/>
        <v>0</v>
      </c>
    </row>
    <row r="49" spans="1:116" x14ac:dyDescent="0.2">
      <c r="A49" s="68"/>
      <c r="B49" s="69" t="str">
        <f t="shared" si="8"/>
        <v/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71"/>
      <c r="DB49" s="95">
        <f t="shared" si="9"/>
        <v>0</v>
      </c>
      <c r="DC49" s="123">
        <f t="shared" si="10"/>
        <v>0</v>
      </c>
      <c r="DD49" s="123">
        <f t="shared" si="11"/>
        <v>0</v>
      </c>
      <c r="DE49" s="123">
        <f t="shared" si="12"/>
        <v>0</v>
      </c>
      <c r="DF49" s="123">
        <f t="shared" si="13"/>
        <v>0</v>
      </c>
      <c r="DG49" s="123">
        <f t="shared" si="14"/>
        <v>0</v>
      </c>
      <c r="DH49" s="128">
        <f t="shared" si="15"/>
        <v>0</v>
      </c>
      <c r="DI49" s="128">
        <f t="shared" si="16"/>
        <v>0</v>
      </c>
      <c r="DJ49" s="128">
        <f t="shared" si="17"/>
        <v>0</v>
      </c>
      <c r="DK49" s="128">
        <f t="shared" si="18"/>
        <v>0</v>
      </c>
      <c r="DL49" s="128">
        <f t="shared" si="19"/>
        <v>0</v>
      </c>
    </row>
    <row r="50" spans="1:116" x14ac:dyDescent="0.2">
      <c r="A50" s="52"/>
      <c r="B50" s="53" t="str">
        <f t="shared" si="8"/>
        <v/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5"/>
      <c r="DB50" s="96">
        <f t="shared" si="9"/>
        <v>0</v>
      </c>
      <c r="DC50" s="124">
        <f t="shared" si="10"/>
        <v>0</v>
      </c>
      <c r="DD50" s="124">
        <f t="shared" si="11"/>
        <v>0</v>
      </c>
      <c r="DE50" s="124">
        <f t="shared" si="12"/>
        <v>0</v>
      </c>
      <c r="DF50" s="124">
        <f t="shared" si="13"/>
        <v>0</v>
      </c>
      <c r="DG50" s="124">
        <f t="shared" si="14"/>
        <v>0</v>
      </c>
      <c r="DH50" s="129">
        <f t="shared" si="15"/>
        <v>0</v>
      </c>
      <c r="DI50" s="129">
        <f t="shared" si="16"/>
        <v>0</v>
      </c>
      <c r="DJ50" s="129">
        <f t="shared" si="17"/>
        <v>0</v>
      </c>
      <c r="DK50" s="129">
        <f t="shared" si="18"/>
        <v>0</v>
      </c>
      <c r="DL50" s="129">
        <f t="shared" si="19"/>
        <v>0</v>
      </c>
    </row>
    <row r="51" spans="1:116" x14ac:dyDescent="0.2">
      <c r="A51" s="48"/>
      <c r="B51" s="49" t="str">
        <f t="shared" si="8"/>
        <v/>
      </c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1"/>
      <c r="DB51" s="94">
        <f t="shared" si="9"/>
        <v>0</v>
      </c>
      <c r="DC51" s="122">
        <f t="shared" si="10"/>
        <v>0</v>
      </c>
      <c r="DD51" s="122">
        <f t="shared" si="11"/>
        <v>0</v>
      </c>
      <c r="DE51" s="122">
        <f t="shared" si="12"/>
        <v>0</v>
      </c>
      <c r="DF51" s="122">
        <f t="shared" si="13"/>
        <v>0</v>
      </c>
      <c r="DG51" s="122">
        <f t="shared" si="14"/>
        <v>0</v>
      </c>
      <c r="DH51" s="127">
        <f t="shared" si="15"/>
        <v>0</v>
      </c>
      <c r="DI51" s="127">
        <f t="shared" si="16"/>
        <v>0</v>
      </c>
      <c r="DJ51" s="127">
        <f t="shared" si="17"/>
        <v>0</v>
      </c>
      <c r="DK51" s="127">
        <f t="shared" si="18"/>
        <v>0</v>
      </c>
      <c r="DL51" s="127">
        <f t="shared" si="19"/>
        <v>0</v>
      </c>
    </row>
    <row r="52" spans="1:116" x14ac:dyDescent="0.2">
      <c r="A52" s="48"/>
      <c r="B52" s="49" t="str">
        <f t="shared" si="8"/>
        <v/>
      </c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1"/>
      <c r="DB52" s="94">
        <f t="shared" si="9"/>
        <v>0</v>
      </c>
      <c r="DC52" s="122">
        <f t="shared" si="10"/>
        <v>0</v>
      </c>
      <c r="DD52" s="122">
        <f t="shared" si="11"/>
        <v>0</v>
      </c>
      <c r="DE52" s="122">
        <f t="shared" si="12"/>
        <v>0</v>
      </c>
      <c r="DF52" s="122">
        <f t="shared" si="13"/>
        <v>0</v>
      </c>
      <c r="DG52" s="122">
        <f t="shared" si="14"/>
        <v>0</v>
      </c>
      <c r="DH52" s="127">
        <f t="shared" si="15"/>
        <v>0</v>
      </c>
      <c r="DI52" s="127">
        <f t="shared" si="16"/>
        <v>0</v>
      </c>
      <c r="DJ52" s="127">
        <f t="shared" si="17"/>
        <v>0</v>
      </c>
      <c r="DK52" s="127">
        <f t="shared" si="18"/>
        <v>0</v>
      </c>
      <c r="DL52" s="127">
        <f t="shared" si="19"/>
        <v>0</v>
      </c>
    </row>
    <row r="53" spans="1:116" x14ac:dyDescent="0.2">
      <c r="A53" s="48"/>
      <c r="B53" s="49" t="str">
        <f t="shared" si="8"/>
        <v/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1"/>
      <c r="DB53" s="94">
        <f t="shared" si="9"/>
        <v>0</v>
      </c>
      <c r="DC53" s="122">
        <f t="shared" si="10"/>
        <v>0</v>
      </c>
      <c r="DD53" s="122">
        <f t="shared" si="11"/>
        <v>0</v>
      </c>
      <c r="DE53" s="122">
        <f t="shared" si="12"/>
        <v>0</v>
      </c>
      <c r="DF53" s="122">
        <f t="shared" si="13"/>
        <v>0</v>
      </c>
      <c r="DG53" s="122">
        <f t="shared" si="14"/>
        <v>0</v>
      </c>
      <c r="DH53" s="127">
        <f t="shared" si="15"/>
        <v>0</v>
      </c>
      <c r="DI53" s="127">
        <f t="shared" si="16"/>
        <v>0</v>
      </c>
      <c r="DJ53" s="127">
        <f t="shared" si="17"/>
        <v>0</v>
      </c>
      <c r="DK53" s="127">
        <f t="shared" si="18"/>
        <v>0</v>
      </c>
      <c r="DL53" s="127">
        <f t="shared" si="19"/>
        <v>0</v>
      </c>
    </row>
    <row r="54" spans="1:116" x14ac:dyDescent="0.2">
      <c r="A54" s="56"/>
      <c r="B54" s="57" t="str">
        <f t="shared" si="8"/>
        <v/>
      </c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9"/>
      <c r="DB54" s="95">
        <f t="shared" si="9"/>
        <v>0</v>
      </c>
      <c r="DC54" s="123">
        <f t="shared" si="10"/>
        <v>0</v>
      </c>
      <c r="DD54" s="123">
        <f t="shared" si="11"/>
        <v>0</v>
      </c>
      <c r="DE54" s="123">
        <f t="shared" si="12"/>
        <v>0</v>
      </c>
      <c r="DF54" s="123">
        <f t="shared" si="13"/>
        <v>0</v>
      </c>
      <c r="DG54" s="123">
        <f t="shared" si="14"/>
        <v>0</v>
      </c>
      <c r="DH54" s="128">
        <f t="shared" si="15"/>
        <v>0</v>
      </c>
      <c r="DI54" s="128">
        <f t="shared" si="16"/>
        <v>0</v>
      </c>
      <c r="DJ54" s="128">
        <f t="shared" si="17"/>
        <v>0</v>
      </c>
      <c r="DK54" s="128">
        <f t="shared" si="18"/>
        <v>0</v>
      </c>
      <c r="DL54" s="128">
        <f t="shared" si="19"/>
        <v>0</v>
      </c>
    </row>
    <row r="55" spans="1:116" x14ac:dyDescent="0.2">
      <c r="A55" s="78"/>
      <c r="B55" s="79" t="str">
        <f t="shared" si="8"/>
        <v/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0"/>
      <c r="BN55" s="80"/>
      <c r="BO55" s="80"/>
      <c r="BP55" s="80"/>
      <c r="BQ55" s="80"/>
      <c r="BR55" s="80"/>
      <c r="BS55" s="80"/>
      <c r="BT55" s="80"/>
      <c r="BU55" s="80"/>
      <c r="BV55" s="80"/>
      <c r="BW55" s="80"/>
      <c r="BX55" s="80"/>
      <c r="BY55" s="80"/>
      <c r="BZ55" s="80"/>
      <c r="CA55" s="80"/>
      <c r="CB55" s="80"/>
      <c r="CC55" s="80"/>
      <c r="CD55" s="80"/>
      <c r="CE55" s="80"/>
      <c r="CF55" s="80"/>
      <c r="CG55" s="80"/>
      <c r="CH55" s="80"/>
      <c r="CI55" s="80"/>
      <c r="CJ55" s="80"/>
      <c r="CK55" s="80"/>
      <c r="CL55" s="80"/>
      <c r="CM55" s="80"/>
      <c r="CN55" s="80"/>
      <c r="CO55" s="80"/>
      <c r="CP55" s="80"/>
      <c r="CQ55" s="80"/>
      <c r="CR55" s="80"/>
      <c r="CS55" s="80"/>
      <c r="CT55" s="80"/>
      <c r="CU55" s="80"/>
      <c r="CV55" s="80"/>
      <c r="CW55" s="80"/>
      <c r="CX55" s="80"/>
      <c r="CY55" s="80"/>
      <c r="CZ55" s="80"/>
      <c r="DA55" s="81"/>
      <c r="DB55" s="96">
        <f t="shared" si="9"/>
        <v>0</v>
      </c>
      <c r="DC55" s="124">
        <f t="shared" si="10"/>
        <v>0</v>
      </c>
      <c r="DD55" s="124">
        <f t="shared" si="11"/>
        <v>0</v>
      </c>
      <c r="DE55" s="124">
        <f t="shared" si="12"/>
        <v>0</v>
      </c>
      <c r="DF55" s="124">
        <f t="shared" si="13"/>
        <v>0</v>
      </c>
      <c r="DG55" s="124">
        <f t="shared" si="14"/>
        <v>0</v>
      </c>
      <c r="DH55" s="129">
        <f t="shared" si="15"/>
        <v>0</v>
      </c>
      <c r="DI55" s="129">
        <f t="shared" si="16"/>
        <v>0</v>
      </c>
      <c r="DJ55" s="129">
        <f t="shared" si="17"/>
        <v>0</v>
      </c>
      <c r="DK55" s="129">
        <f t="shared" si="18"/>
        <v>0</v>
      </c>
      <c r="DL55" s="129">
        <f t="shared" si="19"/>
        <v>0</v>
      </c>
    </row>
    <row r="56" spans="1:116" x14ac:dyDescent="0.2">
      <c r="A56" s="64"/>
      <c r="B56" s="65" t="str">
        <f t="shared" si="8"/>
        <v/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6"/>
      <c r="CG56" s="66"/>
      <c r="CH56" s="66"/>
      <c r="CI56" s="66"/>
      <c r="CJ56" s="66"/>
      <c r="CK56" s="66"/>
      <c r="CL56" s="66"/>
      <c r="CM56" s="66"/>
      <c r="CN56" s="66"/>
      <c r="CO56" s="66"/>
      <c r="CP56" s="66"/>
      <c r="CQ56" s="66"/>
      <c r="CR56" s="66"/>
      <c r="CS56" s="66"/>
      <c r="CT56" s="66"/>
      <c r="CU56" s="66"/>
      <c r="CV56" s="66"/>
      <c r="CW56" s="66"/>
      <c r="CX56" s="66"/>
      <c r="CY56" s="66"/>
      <c r="CZ56" s="66"/>
      <c r="DA56" s="67"/>
      <c r="DB56" s="94">
        <f t="shared" si="9"/>
        <v>0</v>
      </c>
      <c r="DC56" s="122">
        <f t="shared" si="10"/>
        <v>0</v>
      </c>
      <c r="DD56" s="122">
        <f t="shared" si="11"/>
        <v>0</v>
      </c>
      <c r="DE56" s="122">
        <f t="shared" si="12"/>
        <v>0</v>
      </c>
      <c r="DF56" s="122">
        <f t="shared" si="13"/>
        <v>0</v>
      </c>
      <c r="DG56" s="122">
        <f t="shared" si="14"/>
        <v>0</v>
      </c>
      <c r="DH56" s="127">
        <f t="shared" si="15"/>
        <v>0</v>
      </c>
      <c r="DI56" s="127">
        <f t="shared" si="16"/>
        <v>0</v>
      </c>
      <c r="DJ56" s="127">
        <f t="shared" si="17"/>
        <v>0</v>
      </c>
      <c r="DK56" s="127">
        <f t="shared" si="18"/>
        <v>0</v>
      </c>
      <c r="DL56" s="127">
        <f t="shared" si="19"/>
        <v>0</v>
      </c>
    </row>
    <row r="57" spans="1:116" x14ac:dyDescent="0.2">
      <c r="A57" s="64"/>
      <c r="B57" s="65" t="str">
        <f t="shared" si="8"/>
        <v/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66"/>
      <c r="CU57" s="66"/>
      <c r="CV57" s="66"/>
      <c r="CW57" s="66"/>
      <c r="CX57" s="66"/>
      <c r="CY57" s="66"/>
      <c r="CZ57" s="66"/>
      <c r="DA57" s="67"/>
      <c r="DB57" s="94">
        <f t="shared" si="9"/>
        <v>0</v>
      </c>
      <c r="DC57" s="122">
        <f t="shared" si="10"/>
        <v>0</v>
      </c>
      <c r="DD57" s="122">
        <f t="shared" si="11"/>
        <v>0</v>
      </c>
      <c r="DE57" s="122">
        <f t="shared" si="12"/>
        <v>0</v>
      </c>
      <c r="DF57" s="122">
        <f t="shared" si="13"/>
        <v>0</v>
      </c>
      <c r="DG57" s="122">
        <f t="shared" si="14"/>
        <v>0</v>
      </c>
      <c r="DH57" s="127">
        <f t="shared" si="15"/>
        <v>0</v>
      </c>
      <c r="DI57" s="127">
        <f t="shared" si="16"/>
        <v>0</v>
      </c>
      <c r="DJ57" s="127">
        <f t="shared" si="17"/>
        <v>0</v>
      </c>
      <c r="DK57" s="127">
        <f t="shared" si="18"/>
        <v>0</v>
      </c>
      <c r="DL57" s="127">
        <f t="shared" si="19"/>
        <v>0</v>
      </c>
    </row>
    <row r="58" spans="1:116" x14ac:dyDescent="0.2">
      <c r="A58" s="64"/>
      <c r="B58" s="65" t="str">
        <f t="shared" si="8"/>
        <v/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7"/>
      <c r="DB58" s="94">
        <f t="shared" si="9"/>
        <v>0</v>
      </c>
      <c r="DC58" s="122">
        <f t="shared" si="10"/>
        <v>0</v>
      </c>
      <c r="DD58" s="122">
        <f t="shared" si="11"/>
        <v>0</v>
      </c>
      <c r="DE58" s="122">
        <f t="shared" si="12"/>
        <v>0</v>
      </c>
      <c r="DF58" s="122">
        <f t="shared" si="13"/>
        <v>0</v>
      </c>
      <c r="DG58" s="122">
        <f t="shared" si="14"/>
        <v>0</v>
      </c>
      <c r="DH58" s="127">
        <f t="shared" si="15"/>
        <v>0</v>
      </c>
      <c r="DI58" s="127">
        <f t="shared" si="16"/>
        <v>0</v>
      </c>
      <c r="DJ58" s="127">
        <f t="shared" si="17"/>
        <v>0</v>
      </c>
      <c r="DK58" s="127">
        <f t="shared" si="18"/>
        <v>0</v>
      </c>
      <c r="DL58" s="127">
        <f t="shared" si="19"/>
        <v>0</v>
      </c>
    </row>
    <row r="59" spans="1:116" x14ac:dyDescent="0.2">
      <c r="A59" s="68"/>
      <c r="B59" s="69" t="str">
        <f t="shared" si="8"/>
        <v/>
      </c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71"/>
      <c r="DB59" s="95">
        <f t="shared" si="9"/>
        <v>0</v>
      </c>
      <c r="DC59" s="123">
        <f t="shared" si="10"/>
        <v>0</v>
      </c>
      <c r="DD59" s="123">
        <f t="shared" si="11"/>
        <v>0</v>
      </c>
      <c r="DE59" s="123">
        <f t="shared" si="12"/>
        <v>0</v>
      </c>
      <c r="DF59" s="123">
        <f t="shared" si="13"/>
        <v>0</v>
      </c>
      <c r="DG59" s="123">
        <f t="shared" si="14"/>
        <v>0</v>
      </c>
      <c r="DH59" s="128">
        <f t="shared" si="15"/>
        <v>0</v>
      </c>
      <c r="DI59" s="128">
        <f t="shared" si="16"/>
        <v>0</v>
      </c>
      <c r="DJ59" s="128">
        <f t="shared" si="17"/>
        <v>0</v>
      </c>
      <c r="DK59" s="128">
        <f t="shared" si="18"/>
        <v>0</v>
      </c>
      <c r="DL59" s="128">
        <f t="shared" si="19"/>
        <v>0</v>
      </c>
    </row>
    <row r="60" spans="1:116" x14ac:dyDescent="0.2">
      <c r="A60" s="52"/>
      <c r="B60" s="53" t="str">
        <f t="shared" si="8"/>
        <v/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5"/>
      <c r="DB60" s="96">
        <f t="shared" si="9"/>
        <v>0</v>
      </c>
      <c r="DC60" s="124">
        <f t="shared" si="10"/>
        <v>0</v>
      </c>
      <c r="DD60" s="124">
        <f t="shared" si="11"/>
        <v>0</v>
      </c>
      <c r="DE60" s="124">
        <f t="shared" si="12"/>
        <v>0</v>
      </c>
      <c r="DF60" s="124">
        <f t="shared" si="13"/>
        <v>0</v>
      </c>
      <c r="DG60" s="124">
        <f t="shared" si="14"/>
        <v>0</v>
      </c>
      <c r="DH60" s="129">
        <f t="shared" si="15"/>
        <v>0</v>
      </c>
      <c r="DI60" s="129">
        <f t="shared" si="16"/>
        <v>0</v>
      </c>
      <c r="DJ60" s="129">
        <f t="shared" si="17"/>
        <v>0</v>
      </c>
      <c r="DK60" s="129">
        <f t="shared" si="18"/>
        <v>0</v>
      </c>
      <c r="DL60" s="129">
        <f t="shared" si="19"/>
        <v>0</v>
      </c>
    </row>
    <row r="61" spans="1:116" x14ac:dyDescent="0.2">
      <c r="A61" s="48"/>
      <c r="B61" s="49" t="str">
        <f t="shared" si="8"/>
        <v/>
      </c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1"/>
      <c r="DB61" s="94">
        <f t="shared" si="9"/>
        <v>0</v>
      </c>
      <c r="DC61" s="122">
        <f t="shared" si="10"/>
        <v>0</v>
      </c>
      <c r="DD61" s="122">
        <f t="shared" si="11"/>
        <v>0</v>
      </c>
      <c r="DE61" s="122">
        <f t="shared" si="12"/>
        <v>0</v>
      </c>
      <c r="DF61" s="122">
        <f t="shared" si="13"/>
        <v>0</v>
      </c>
      <c r="DG61" s="122">
        <f t="shared" si="14"/>
        <v>0</v>
      </c>
      <c r="DH61" s="127">
        <f t="shared" si="15"/>
        <v>0</v>
      </c>
      <c r="DI61" s="127">
        <f t="shared" si="16"/>
        <v>0</v>
      </c>
      <c r="DJ61" s="127">
        <f t="shared" si="17"/>
        <v>0</v>
      </c>
      <c r="DK61" s="127">
        <f t="shared" si="18"/>
        <v>0</v>
      </c>
      <c r="DL61" s="127">
        <f t="shared" si="19"/>
        <v>0</v>
      </c>
    </row>
    <row r="62" spans="1:116" x14ac:dyDescent="0.2">
      <c r="A62" s="48"/>
      <c r="B62" s="49" t="str">
        <f t="shared" si="8"/>
        <v/>
      </c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1"/>
      <c r="DB62" s="94">
        <f t="shared" si="9"/>
        <v>0</v>
      </c>
      <c r="DC62" s="122">
        <f t="shared" si="10"/>
        <v>0</v>
      </c>
      <c r="DD62" s="122">
        <f t="shared" si="11"/>
        <v>0</v>
      </c>
      <c r="DE62" s="122">
        <f t="shared" si="12"/>
        <v>0</v>
      </c>
      <c r="DF62" s="122">
        <f t="shared" si="13"/>
        <v>0</v>
      </c>
      <c r="DG62" s="122">
        <f t="shared" si="14"/>
        <v>0</v>
      </c>
      <c r="DH62" s="127">
        <f t="shared" si="15"/>
        <v>0</v>
      </c>
      <c r="DI62" s="127">
        <f t="shared" si="16"/>
        <v>0</v>
      </c>
      <c r="DJ62" s="127">
        <f t="shared" si="17"/>
        <v>0</v>
      </c>
      <c r="DK62" s="127">
        <f t="shared" si="18"/>
        <v>0</v>
      </c>
      <c r="DL62" s="127">
        <f t="shared" si="19"/>
        <v>0</v>
      </c>
    </row>
    <row r="63" spans="1:116" x14ac:dyDescent="0.2">
      <c r="A63" s="48"/>
      <c r="B63" s="49" t="str">
        <f t="shared" si="8"/>
        <v/>
      </c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0"/>
      <c r="CM63" s="50"/>
      <c r="CN63" s="50"/>
      <c r="CO63" s="50"/>
      <c r="CP63" s="50"/>
      <c r="CQ63" s="50"/>
      <c r="CR63" s="50"/>
      <c r="CS63" s="50"/>
      <c r="CT63" s="50"/>
      <c r="CU63" s="50"/>
      <c r="CV63" s="50"/>
      <c r="CW63" s="50"/>
      <c r="CX63" s="50"/>
      <c r="CY63" s="50"/>
      <c r="CZ63" s="50"/>
      <c r="DA63" s="51"/>
      <c r="DB63" s="94">
        <f t="shared" si="9"/>
        <v>0</v>
      </c>
      <c r="DC63" s="122">
        <f t="shared" si="10"/>
        <v>0</v>
      </c>
      <c r="DD63" s="122">
        <f t="shared" si="11"/>
        <v>0</v>
      </c>
      <c r="DE63" s="122">
        <f t="shared" si="12"/>
        <v>0</v>
      </c>
      <c r="DF63" s="122">
        <f t="shared" si="13"/>
        <v>0</v>
      </c>
      <c r="DG63" s="122">
        <f t="shared" si="14"/>
        <v>0</v>
      </c>
      <c r="DH63" s="127">
        <f t="shared" si="15"/>
        <v>0</v>
      </c>
      <c r="DI63" s="127">
        <f t="shared" si="16"/>
        <v>0</v>
      </c>
      <c r="DJ63" s="127">
        <f t="shared" si="17"/>
        <v>0</v>
      </c>
      <c r="DK63" s="127">
        <f t="shared" si="18"/>
        <v>0</v>
      </c>
      <c r="DL63" s="127">
        <f t="shared" si="19"/>
        <v>0</v>
      </c>
    </row>
    <row r="64" spans="1:116" x14ac:dyDescent="0.2">
      <c r="A64" s="56"/>
      <c r="B64" s="57" t="str">
        <f t="shared" si="8"/>
        <v/>
      </c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  <c r="CC64" s="58"/>
      <c r="CD64" s="58"/>
      <c r="CE64" s="58"/>
      <c r="CF64" s="58"/>
      <c r="CG64" s="58"/>
      <c r="CH64" s="58"/>
      <c r="CI64" s="58"/>
      <c r="CJ64" s="58"/>
      <c r="CK64" s="58"/>
      <c r="CL64" s="58"/>
      <c r="CM64" s="58"/>
      <c r="CN64" s="58"/>
      <c r="CO64" s="58"/>
      <c r="CP64" s="58"/>
      <c r="CQ64" s="58"/>
      <c r="CR64" s="58"/>
      <c r="CS64" s="58"/>
      <c r="CT64" s="58"/>
      <c r="CU64" s="58"/>
      <c r="CV64" s="58"/>
      <c r="CW64" s="58"/>
      <c r="CX64" s="58"/>
      <c r="CY64" s="58"/>
      <c r="CZ64" s="58"/>
      <c r="DA64" s="59"/>
      <c r="DB64" s="95">
        <f t="shared" si="9"/>
        <v>0</v>
      </c>
      <c r="DC64" s="123">
        <f t="shared" si="10"/>
        <v>0</v>
      </c>
      <c r="DD64" s="123">
        <f t="shared" si="11"/>
        <v>0</v>
      </c>
      <c r="DE64" s="123">
        <f t="shared" si="12"/>
        <v>0</v>
      </c>
      <c r="DF64" s="123">
        <f t="shared" si="13"/>
        <v>0</v>
      </c>
      <c r="DG64" s="123">
        <f t="shared" si="14"/>
        <v>0</v>
      </c>
      <c r="DH64" s="128">
        <f t="shared" si="15"/>
        <v>0</v>
      </c>
      <c r="DI64" s="128">
        <f t="shared" si="16"/>
        <v>0</v>
      </c>
      <c r="DJ64" s="128">
        <f t="shared" si="17"/>
        <v>0</v>
      </c>
      <c r="DK64" s="128">
        <f t="shared" si="18"/>
        <v>0</v>
      </c>
      <c r="DL64" s="128">
        <f t="shared" si="19"/>
        <v>0</v>
      </c>
    </row>
    <row r="65" spans="1:116" x14ac:dyDescent="0.2">
      <c r="A65" s="78"/>
      <c r="B65" s="79" t="str">
        <f t="shared" si="8"/>
        <v/>
      </c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80"/>
      <c r="BN65" s="80"/>
      <c r="BO65" s="80"/>
      <c r="BP65" s="80"/>
      <c r="BQ65" s="80"/>
      <c r="BR65" s="80"/>
      <c r="BS65" s="80"/>
      <c r="BT65" s="80"/>
      <c r="BU65" s="80"/>
      <c r="BV65" s="80"/>
      <c r="BW65" s="80"/>
      <c r="BX65" s="80"/>
      <c r="BY65" s="80"/>
      <c r="BZ65" s="80"/>
      <c r="CA65" s="80"/>
      <c r="CB65" s="80"/>
      <c r="CC65" s="80"/>
      <c r="CD65" s="80"/>
      <c r="CE65" s="80"/>
      <c r="CF65" s="80"/>
      <c r="CG65" s="80"/>
      <c r="CH65" s="80"/>
      <c r="CI65" s="80"/>
      <c r="CJ65" s="80"/>
      <c r="CK65" s="80"/>
      <c r="CL65" s="80"/>
      <c r="CM65" s="80"/>
      <c r="CN65" s="80"/>
      <c r="CO65" s="80"/>
      <c r="CP65" s="80"/>
      <c r="CQ65" s="80"/>
      <c r="CR65" s="80"/>
      <c r="CS65" s="80"/>
      <c r="CT65" s="80"/>
      <c r="CU65" s="80"/>
      <c r="CV65" s="80"/>
      <c r="CW65" s="80"/>
      <c r="CX65" s="80"/>
      <c r="CY65" s="80"/>
      <c r="CZ65" s="80"/>
      <c r="DA65" s="81"/>
      <c r="DB65" s="96">
        <f t="shared" si="9"/>
        <v>0</v>
      </c>
      <c r="DC65" s="124">
        <f t="shared" si="10"/>
        <v>0</v>
      </c>
      <c r="DD65" s="124">
        <f t="shared" si="11"/>
        <v>0</v>
      </c>
      <c r="DE65" s="124">
        <f t="shared" si="12"/>
        <v>0</v>
      </c>
      <c r="DF65" s="124">
        <f t="shared" si="13"/>
        <v>0</v>
      </c>
      <c r="DG65" s="124">
        <f t="shared" si="14"/>
        <v>0</v>
      </c>
      <c r="DH65" s="129">
        <f t="shared" si="15"/>
        <v>0</v>
      </c>
      <c r="DI65" s="129">
        <f t="shared" si="16"/>
        <v>0</v>
      </c>
      <c r="DJ65" s="129">
        <f t="shared" si="17"/>
        <v>0</v>
      </c>
      <c r="DK65" s="129">
        <f t="shared" si="18"/>
        <v>0</v>
      </c>
      <c r="DL65" s="129">
        <f t="shared" si="19"/>
        <v>0</v>
      </c>
    </row>
    <row r="66" spans="1:116" x14ac:dyDescent="0.2">
      <c r="A66" s="64"/>
      <c r="B66" s="65" t="str">
        <f t="shared" si="8"/>
        <v/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7"/>
      <c r="DB66" s="94">
        <f t="shared" si="9"/>
        <v>0</v>
      </c>
      <c r="DC66" s="122">
        <f t="shared" si="10"/>
        <v>0</v>
      </c>
      <c r="DD66" s="122">
        <f t="shared" si="11"/>
        <v>0</v>
      </c>
      <c r="DE66" s="122">
        <f t="shared" si="12"/>
        <v>0</v>
      </c>
      <c r="DF66" s="122">
        <f t="shared" si="13"/>
        <v>0</v>
      </c>
      <c r="DG66" s="122">
        <f t="shared" si="14"/>
        <v>0</v>
      </c>
      <c r="DH66" s="127">
        <f t="shared" si="15"/>
        <v>0</v>
      </c>
      <c r="DI66" s="127">
        <f t="shared" si="16"/>
        <v>0</v>
      </c>
      <c r="DJ66" s="127">
        <f t="shared" si="17"/>
        <v>0</v>
      </c>
      <c r="DK66" s="127">
        <f t="shared" si="18"/>
        <v>0</v>
      </c>
      <c r="DL66" s="127">
        <f t="shared" si="19"/>
        <v>0</v>
      </c>
    </row>
    <row r="67" spans="1:116" x14ac:dyDescent="0.2">
      <c r="A67" s="64"/>
      <c r="B67" s="65" t="str">
        <f t="shared" si="8"/>
        <v/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7"/>
      <c r="DB67" s="94">
        <f t="shared" si="9"/>
        <v>0</v>
      </c>
      <c r="DC67" s="122">
        <f t="shared" si="10"/>
        <v>0</v>
      </c>
      <c r="DD67" s="122">
        <f t="shared" si="11"/>
        <v>0</v>
      </c>
      <c r="DE67" s="122">
        <f t="shared" si="12"/>
        <v>0</v>
      </c>
      <c r="DF67" s="122">
        <f t="shared" si="13"/>
        <v>0</v>
      </c>
      <c r="DG67" s="122">
        <f t="shared" si="14"/>
        <v>0</v>
      </c>
      <c r="DH67" s="127">
        <f t="shared" si="15"/>
        <v>0</v>
      </c>
      <c r="DI67" s="127">
        <f t="shared" si="16"/>
        <v>0</v>
      </c>
      <c r="DJ67" s="127">
        <f t="shared" si="17"/>
        <v>0</v>
      </c>
      <c r="DK67" s="127">
        <f t="shared" si="18"/>
        <v>0</v>
      </c>
      <c r="DL67" s="127">
        <f t="shared" si="19"/>
        <v>0</v>
      </c>
    </row>
    <row r="68" spans="1:116" x14ac:dyDescent="0.2">
      <c r="A68" s="64"/>
      <c r="B68" s="65" t="str">
        <f t="shared" si="8"/>
        <v/>
      </c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7"/>
      <c r="DB68" s="94">
        <f t="shared" si="9"/>
        <v>0</v>
      </c>
      <c r="DC68" s="122">
        <f t="shared" si="10"/>
        <v>0</v>
      </c>
      <c r="DD68" s="122">
        <f t="shared" si="11"/>
        <v>0</v>
      </c>
      <c r="DE68" s="122">
        <f t="shared" si="12"/>
        <v>0</v>
      </c>
      <c r="DF68" s="122">
        <f t="shared" si="13"/>
        <v>0</v>
      </c>
      <c r="DG68" s="122">
        <f t="shared" si="14"/>
        <v>0</v>
      </c>
      <c r="DH68" s="127">
        <f t="shared" si="15"/>
        <v>0</v>
      </c>
      <c r="DI68" s="127">
        <f t="shared" si="16"/>
        <v>0</v>
      </c>
      <c r="DJ68" s="127">
        <f t="shared" si="17"/>
        <v>0</v>
      </c>
      <c r="DK68" s="127">
        <f t="shared" si="18"/>
        <v>0</v>
      </c>
      <c r="DL68" s="127">
        <f t="shared" si="19"/>
        <v>0</v>
      </c>
    </row>
    <row r="69" spans="1:116" x14ac:dyDescent="0.2">
      <c r="A69" s="68"/>
      <c r="B69" s="69" t="str">
        <f t="shared" ref="B69:B99" si="20">IF(ISERROR(VLOOKUP(A69,Month_Table,2))=TRUE,"",VLOOKUP(A69,Month_Table,2))</f>
        <v/>
      </c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70"/>
      <c r="CM69" s="70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71"/>
      <c r="DB69" s="95">
        <f t="shared" si="9"/>
        <v>0</v>
      </c>
      <c r="DC69" s="123">
        <f t="shared" si="10"/>
        <v>0</v>
      </c>
      <c r="DD69" s="123">
        <f t="shared" si="11"/>
        <v>0</v>
      </c>
      <c r="DE69" s="123">
        <f t="shared" si="12"/>
        <v>0</v>
      </c>
      <c r="DF69" s="123">
        <f t="shared" si="13"/>
        <v>0</v>
      </c>
      <c r="DG69" s="123">
        <f t="shared" si="14"/>
        <v>0</v>
      </c>
      <c r="DH69" s="128">
        <f t="shared" si="15"/>
        <v>0</v>
      </c>
      <c r="DI69" s="128">
        <f t="shared" si="16"/>
        <v>0</v>
      </c>
      <c r="DJ69" s="128">
        <f t="shared" si="17"/>
        <v>0</v>
      </c>
      <c r="DK69" s="128">
        <f t="shared" si="18"/>
        <v>0</v>
      </c>
      <c r="DL69" s="128">
        <f t="shared" si="19"/>
        <v>0</v>
      </c>
    </row>
    <row r="70" spans="1:116" x14ac:dyDescent="0.2">
      <c r="A70" s="52"/>
      <c r="B70" s="53" t="str">
        <f t="shared" si="20"/>
        <v/>
      </c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  <c r="CK70" s="54"/>
      <c r="CL70" s="54"/>
      <c r="CM70" s="54"/>
      <c r="CN70" s="54"/>
      <c r="CO70" s="54"/>
      <c r="CP70" s="54"/>
      <c r="CQ70" s="54"/>
      <c r="CR70" s="54"/>
      <c r="CS70" s="54"/>
      <c r="CT70" s="54"/>
      <c r="CU70" s="54"/>
      <c r="CV70" s="54"/>
      <c r="CW70" s="54"/>
      <c r="CX70" s="54"/>
      <c r="CY70" s="54"/>
      <c r="CZ70" s="54"/>
      <c r="DA70" s="55"/>
      <c r="DB70" s="96">
        <f t="shared" ref="DB70:DB99" si="21">SUM(C70:DA70)</f>
        <v>0</v>
      </c>
      <c r="DC70" s="124">
        <f t="shared" ref="DC70:DC99" si="22">+($C$3*$C70)+($D$3*$D70)+($E$3*$E70)+($F$3*$F70)+($G$3*$G70)+($H$3*$H70)+($I$3*$I70)+($J$3*$J70)+($K$3*$K70)+($L$3*$L70)+($M$3*$M70)+($N$3*$N70)+($O$3*$O70)+($P$3*$P70)+($Q$3*$Q70)+($R$3*$R70)+($S$3*$S70)+($T$3*$T70)+($U$3*$U70)+($V$3*$V70)+($W$3*$W70)+($X$3*$X70)+($Y$3*$Y70)+($Z$3*$Z70)</f>
        <v>0</v>
      </c>
      <c r="DD70" s="124">
        <f t="shared" ref="DD70:DD99" si="23">+($AA$3*$AA70)+($AB$3*$AB70)+($AC$3*$AC70)+($AD$3*$AD70)+($AE$3*$AE70)+($AF$3*$AF70)++($AG$3*$AG70)+($AH$3*$AH70)+($AI$3*$AI70)+($AJ$3*$AJ70)+($AK$3*$AK70)+($AL$3*$AL70)+($AM$3*$AM70)+($AN$3*$AN70)+($AO$3*$AO70)+($AP$3*$AP70)+($AQ$3*$AQ70)+($AR$3*$AR70)+($AS$3*$AS70)+($AT$3*$AT70)+($AU$3*$AU70)+($AV$3*$AV70)+($AW$3*$AW70)+($AX$3*$AX70)+($AY$3*$AY70)+($AZ$3*$AZ70)</f>
        <v>0</v>
      </c>
      <c r="DE70" s="124">
        <f t="shared" ref="DE70:DE99" si="24">+($BA$3*$BA70)+($BB$3*$BB70)+($BC$3*$BC70)+($BD$3*$BD70)+($BE$3*$BE70)+($BF$3*$BF70)+($BG$3*$BG70)+($BH$3*$BH70)+($BI$3*$BI70)+($BJ$3*$BJ70)+($BK$3*$BK70)+($BL$3*$BL70)+($BM$3*$BM70)+($BN$3*$BN70)+($BO$3*$BO70)+($BP$3*$BP70)+($BQ$3*$BQ70)+($BR$3*$BR70)+($BS$3*$BS70)+($BT$3*$BT70)+($BU$3*$BU70)+($BV$3*$BV70)+($BW$3*$BW70)+($BX$3*$BX70)+($BY$3*$BY70)+($BZ$3*$BZ70)</f>
        <v>0</v>
      </c>
      <c r="DF70" s="124">
        <f t="shared" ref="DF70:DF99" si="25">+($CA$3*$CA70)+($CB$3*$CB70)+($CC$3*$CC70)+($CD$3*$CD70)+($CE$3*$CE70)+($CF$3*$CF70)+($CG$3*$CG70)+($CH$3*$CH70)+($CI$3*$CI70)+($CJ$3*$CJ70)+($CK$3*$CK70)+($CL$3*$CL70)+($CM$3*$CM70)+($CN$3*$CN70)+($CO$3*$CO70)+($CP$3*$CP70)+($CQ$3*$CQ70)+($CR$3*$CR70)+($CS$3*$CS70)+($CT$3*$CT70)+($CU$3*$CU70)+($CV$3*$CV70)+($CW$3*$CW70)+($CX$3*$CX70)+($CY$3*$CY70)+($CZ$3*$CZ70)+($DA$3*$DA70)</f>
        <v>0</v>
      </c>
      <c r="DG70" s="124">
        <f t="shared" ref="DG70:DG99" si="26">SUM(DC70:DF70)</f>
        <v>0</v>
      </c>
      <c r="DH70" s="129">
        <f t="shared" ref="DH70:DH99" si="27">+($C$3*$C$4*$C70)+($D$3*$D$4*$D70)+($E$3*$E$4*$E70)+($F$3*$F$4*$F70)+($G$3*$G$4*$G70)+($H$3*$H$4*$H70)+($I$3*$I$4*$I70)+($J$3*$J$4*$J70)+($K$3*$K$4*$K70)+($L$3*$L$4*$L70)+($M$3*$M$4*$M70)+($N$3*$N$4*$N70)+($O$3*$O$4*$O70)+($P$3*$P$4*$P70)+($Q$3*$Q$4*$Q70)+($R$3*$R$4*$R70)+($S$3*$S$4*$S70)+($T$3*$T$4*$T70)+($U$3*$U$4*$U70)+($V$3*$V$4*$V70)+($W$3*$W$4*$W70)+($X$3*$X$4*$X70)+($Y$3*$Y$4*$Y70)+($Z$3*$Z$4*$Z70)</f>
        <v>0</v>
      </c>
      <c r="DI70" s="129">
        <f t="shared" ref="DI70:DI99" si="28">+($AA$3*$AA$4*$AA70)+($AB$3*$AB$4*$AB70)+($AC$3*$AC$4*$AC70)+($AD$3*$AD$4*$AD70)+($AE$3*$AE$4*$AE70)+($AF$3*$AF$4*$AF70)+($AG$3*$AG$4*$AG70)+($AH$3*$AH$4*$AH70)+($AI$3*$AI$4*$AI70)+($AJ$3*$AJ$4*$AJ70)+($AK$3*$AK$4*$AK70)+($AL$3*$AL$4*$AL70)+($AM$3*$AM$4*$AM70)+($AN$3*$AN$4*$AN70)+($AO$3*$AO$4*$AO70)+($AP$3*$AP$4*$AP70)+($AQ$3*$AQ$4*$AQ70)+($AR$3*$AR$4*$AR70)+($AS$3*$AS$4*$AS70)+($AT$3*$AT$4*$AT70)+($AU$3*$AU$4*$AU70)+($AV$3*$AV$4*$AV70)+($AW$3*$AW$4*$AW70)+($AX$3*$AX$4*$AX70)+($AY$3*$AY$4*$AY70)+($AZ$3*$AZ$4*$AZ70)</f>
        <v>0</v>
      </c>
      <c r="DJ70" s="129">
        <f t="shared" ref="DJ70:DJ99" si="29">+($BA$3*$BA$4*$BA70)+($BB$3*$BB$4*$BB70)+($BC$3*$BC$4*$BC70)+($BD$3*$BD$4*$BD70)+($BE$3*$BE$4*$BE70)+($BF$3*$BF$4*$BF70)+($BG$3*$BG$4*$BG70)+($BH$3*$BH$4*$BH70)+($BI$3*$BI$4*$BI70)+($BJ$3*$BJ$4*$BJ70)+($BK$3*$BK$4*$BK70)+($BL$3*$BL$4*$BL70)+($BM$3*$BM$4*$BM70)+($BN$3*$BN$4*$BN70)+($BO$3*$BO$4*$BO70)+($BP$3*$BP$4*$BP70)+($BQ$3*$BQ$4*$BQ70)+($BR$3*$BR$4*$BR70)+($BS$3*$BS$4*$BS70)+($BT$3*$BT$4*$BT70)+($BU$3*$BU$4*$BU70)+($BV$3*$BV$4*$BV70)+($BW$3*$BW$4*$BW70)+($BX$3*$BX$4*$BX70)+($BY$3*$BY$4*$BY70)+($BZ$3*$BZ$4*$BZ70)</f>
        <v>0</v>
      </c>
      <c r="DK70" s="129">
        <f t="shared" ref="DK70:DK99" si="30">+($CA$3*$CA$4*$CA70)+($CB$3*$CB$4*$CB70)+($CC$3*$CC$4*$CC70)+($CD$3*$CD$4*$CD70)+($CE$3*$CE$4*$CE70)+($CF$3*$CF$4*$CF70)+($CG$3*$CG$4*$CG70)+($CH$3*$CH$4*$CH70)+($CI$3*$CI$4*$CI70)+($CJ$3*$CJ$4*$CJ70)+($CK$3*$CK$4*$CK70)+($CL$3*$CL$4*$CL70)+($CM$3*$CM$4*$CM70)+($CN$3*$CN$4*$CN70)+($CO$3*$CO$4*$CO70)+($CP$3*$CP$4*$CP70)+($CQ$3*$CQ$4*$CQ70)+($CR$3*$CR$4*$CR70)+($CS$3*$CS$4*$CS70)+($CT$3*$CT$4*$CT70)+($CU$3*$CU$4*$CU70)+($CV$3*$CV$4*$CV70)+($CW$3*$CW$4*$CW70)+($CX$3*$CX$4*$CX70)+($CY$3*$CY$4*$CY70)+($CZ$3*$CZ$4*$CZ70)+($DA$3*$DA$4*$DA70)</f>
        <v>0</v>
      </c>
      <c r="DL70" s="129">
        <f t="shared" ref="DL70:DL99" si="31">SUM(DH70:DK70)</f>
        <v>0</v>
      </c>
    </row>
    <row r="71" spans="1:116" x14ac:dyDescent="0.2">
      <c r="A71" s="48"/>
      <c r="B71" s="49" t="str">
        <f t="shared" si="20"/>
        <v/>
      </c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0"/>
      <c r="CM71" s="50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1"/>
      <c r="DB71" s="94">
        <f t="shared" si="21"/>
        <v>0</v>
      </c>
      <c r="DC71" s="122">
        <f t="shared" si="22"/>
        <v>0</v>
      </c>
      <c r="DD71" s="122">
        <f t="shared" si="23"/>
        <v>0</v>
      </c>
      <c r="DE71" s="122">
        <f t="shared" si="24"/>
        <v>0</v>
      </c>
      <c r="DF71" s="122">
        <f t="shared" si="25"/>
        <v>0</v>
      </c>
      <c r="DG71" s="122">
        <f t="shared" si="26"/>
        <v>0</v>
      </c>
      <c r="DH71" s="127">
        <f t="shared" si="27"/>
        <v>0</v>
      </c>
      <c r="DI71" s="127">
        <f t="shared" si="28"/>
        <v>0</v>
      </c>
      <c r="DJ71" s="127">
        <f t="shared" si="29"/>
        <v>0</v>
      </c>
      <c r="DK71" s="127">
        <f t="shared" si="30"/>
        <v>0</v>
      </c>
      <c r="DL71" s="127">
        <f t="shared" si="31"/>
        <v>0</v>
      </c>
    </row>
    <row r="72" spans="1:116" x14ac:dyDescent="0.2">
      <c r="A72" s="48"/>
      <c r="B72" s="49" t="str">
        <f t="shared" si="20"/>
        <v/>
      </c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0"/>
      <c r="CM72" s="50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1"/>
      <c r="DB72" s="94">
        <f t="shared" si="21"/>
        <v>0</v>
      </c>
      <c r="DC72" s="122">
        <f t="shared" si="22"/>
        <v>0</v>
      </c>
      <c r="DD72" s="122">
        <f t="shared" si="23"/>
        <v>0</v>
      </c>
      <c r="DE72" s="122">
        <f t="shared" si="24"/>
        <v>0</v>
      </c>
      <c r="DF72" s="122">
        <f t="shared" si="25"/>
        <v>0</v>
      </c>
      <c r="DG72" s="122">
        <f t="shared" si="26"/>
        <v>0</v>
      </c>
      <c r="DH72" s="127">
        <f t="shared" si="27"/>
        <v>0</v>
      </c>
      <c r="DI72" s="127">
        <f t="shared" si="28"/>
        <v>0</v>
      </c>
      <c r="DJ72" s="127">
        <f t="shared" si="29"/>
        <v>0</v>
      </c>
      <c r="DK72" s="127">
        <f t="shared" si="30"/>
        <v>0</v>
      </c>
      <c r="DL72" s="127">
        <f t="shared" si="31"/>
        <v>0</v>
      </c>
    </row>
    <row r="73" spans="1:116" x14ac:dyDescent="0.2">
      <c r="A73" s="48"/>
      <c r="B73" s="49" t="str">
        <f t="shared" si="20"/>
        <v/>
      </c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0"/>
      <c r="CM73" s="50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1"/>
      <c r="DB73" s="94">
        <f t="shared" si="21"/>
        <v>0</v>
      </c>
      <c r="DC73" s="122">
        <f t="shared" si="22"/>
        <v>0</v>
      </c>
      <c r="DD73" s="122">
        <f t="shared" si="23"/>
        <v>0</v>
      </c>
      <c r="DE73" s="122">
        <f t="shared" si="24"/>
        <v>0</v>
      </c>
      <c r="DF73" s="122">
        <f t="shared" si="25"/>
        <v>0</v>
      </c>
      <c r="DG73" s="122">
        <f t="shared" si="26"/>
        <v>0</v>
      </c>
      <c r="DH73" s="127">
        <f t="shared" si="27"/>
        <v>0</v>
      </c>
      <c r="DI73" s="127">
        <f t="shared" si="28"/>
        <v>0</v>
      </c>
      <c r="DJ73" s="127">
        <f t="shared" si="29"/>
        <v>0</v>
      </c>
      <c r="DK73" s="127">
        <f t="shared" si="30"/>
        <v>0</v>
      </c>
      <c r="DL73" s="127">
        <f t="shared" si="31"/>
        <v>0</v>
      </c>
    </row>
    <row r="74" spans="1:116" x14ac:dyDescent="0.2">
      <c r="A74" s="56"/>
      <c r="B74" s="57" t="str">
        <f t="shared" si="20"/>
        <v/>
      </c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  <c r="CC74" s="58"/>
      <c r="CD74" s="58"/>
      <c r="CE74" s="58"/>
      <c r="CF74" s="58"/>
      <c r="CG74" s="58"/>
      <c r="CH74" s="58"/>
      <c r="CI74" s="58"/>
      <c r="CJ74" s="58"/>
      <c r="CK74" s="58"/>
      <c r="CL74" s="58"/>
      <c r="CM74" s="58"/>
      <c r="CN74" s="58"/>
      <c r="CO74" s="58"/>
      <c r="CP74" s="58"/>
      <c r="CQ74" s="58"/>
      <c r="CR74" s="58"/>
      <c r="CS74" s="58"/>
      <c r="CT74" s="58"/>
      <c r="CU74" s="58"/>
      <c r="CV74" s="58"/>
      <c r="CW74" s="58"/>
      <c r="CX74" s="58"/>
      <c r="CY74" s="58"/>
      <c r="CZ74" s="58"/>
      <c r="DA74" s="59"/>
      <c r="DB74" s="95">
        <f t="shared" si="21"/>
        <v>0</v>
      </c>
      <c r="DC74" s="123">
        <f t="shared" si="22"/>
        <v>0</v>
      </c>
      <c r="DD74" s="123">
        <f t="shared" si="23"/>
        <v>0</v>
      </c>
      <c r="DE74" s="123">
        <f t="shared" si="24"/>
        <v>0</v>
      </c>
      <c r="DF74" s="123">
        <f t="shared" si="25"/>
        <v>0</v>
      </c>
      <c r="DG74" s="123">
        <f t="shared" si="26"/>
        <v>0</v>
      </c>
      <c r="DH74" s="128">
        <f t="shared" si="27"/>
        <v>0</v>
      </c>
      <c r="DI74" s="128">
        <f t="shared" si="28"/>
        <v>0</v>
      </c>
      <c r="DJ74" s="128">
        <f t="shared" si="29"/>
        <v>0</v>
      </c>
      <c r="DK74" s="128">
        <f t="shared" si="30"/>
        <v>0</v>
      </c>
      <c r="DL74" s="128">
        <f t="shared" si="31"/>
        <v>0</v>
      </c>
    </row>
    <row r="75" spans="1:116" x14ac:dyDescent="0.2">
      <c r="A75" s="78"/>
      <c r="B75" s="79" t="str">
        <f t="shared" si="20"/>
        <v/>
      </c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  <c r="BG75" s="80"/>
      <c r="BH75" s="80"/>
      <c r="BI75" s="80"/>
      <c r="BJ75" s="80"/>
      <c r="BK75" s="80"/>
      <c r="BL75" s="80"/>
      <c r="BM75" s="80"/>
      <c r="BN75" s="80"/>
      <c r="BO75" s="80"/>
      <c r="BP75" s="80"/>
      <c r="BQ75" s="80"/>
      <c r="BR75" s="80"/>
      <c r="BS75" s="80"/>
      <c r="BT75" s="80"/>
      <c r="BU75" s="80"/>
      <c r="BV75" s="80"/>
      <c r="BW75" s="80"/>
      <c r="BX75" s="80"/>
      <c r="BY75" s="80"/>
      <c r="BZ75" s="80"/>
      <c r="CA75" s="80"/>
      <c r="CB75" s="80"/>
      <c r="CC75" s="80"/>
      <c r="CD75" s="80"/>
      <c r="CE75" s="80"/>
      <c r="CF75" s="80"/>
      <c r="CG75" s="80"/>
      <c r="CH75" s="80"/>
      <c r="CI75" s="80"/>
      <c r="CJ75" s="80"/>
      <c r="CK75" s="80"/>
      <c r="CL75" s="80"/>
      <c r="CM75" s="80"/>
      <c r="CN75" s="80"/>
      <c r="CO75" s="80"/>
      <c r="CP75" s="80"/>
      <c r="CQ75" s="80"/>
      <c r="CR75" s="80"/>
      <c r="CS75" s="80"/>
      <c r="CT75" s="80"/>
      <c r="CU75" s="80"/>
      <c r="CV75" s="80"/>
      <c r="CW75" s="80"/>
      <c r="CX75" s="80"/>
      <c r="CY75" s="80"/>
      <c r="CZ75" s="80"/>
      <c r="DA75" s="81"/>
      <c r="DB75" s="96">
        <f t="shared" si="21"/>
        <v>0</v>
      </c>
      <c r="DC75" s="124">
        <f t="shared" si="22"/>
        <v>0</v>
      </c>
      <c r="DD75" s="124">
        <f t="shared" si="23"/>
        <v>0</v>
      </c>
      <c r="DE75" s="124">
        <f t="shared" si="24"/>
        <v>0</v>
      </c>
      <c r="DF75" s="124">
        <f t="shared" si="25"/>
        <v>0</v>
      </c>
      <c r="DG75" s="124">
        <f t="shared" si="26"/>
        <v>0</v>
      </c>
      <c r="DH75" s="129">
        <f t="shared" si="27"/>
        <v>0</v>
      </c>
      <c r="DI75" s="129">
        <f t="shared" si="28"/>
        <v>0</v>
      </c>
      <c r="DJ75" s="129">
        <f t="shared" si="29"/>
        <v>0</v>
      </c>
      <c r="DK75" s="129">
        <f t="shared" si="30"/>
        <v>0</v>
      </c>
      <c r="DL75" s="129">
        <f t="shared" si="31"/>
        <v>0</v>
      </c>
    </row>
    <row r="76" spans="1:116" x14ac:dyDescent="0.2">
      <c r="A76" s="64"/>
      <c r="B76" s="65" t="str">
        <f t="shared" si="20"/>
        <v/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7"/>
      <c r="DB76" s="94">
        <f t="shared" si="21"/>
        <v>0</v>
      </c>
      <c r="DC76" s="122">
        <f t="shared" si="22"/>
        <v>0</v>
      </c>
      <c r="DD76" s="122">
        <f t="shared" si="23"/>
        <v>0</v>
      </c>
      <c r="DE76" s="122">
        <f t="shared" si="24"/>
        <v>0</v>
      </c>
      <c r="DF76" s="122">
        <f t="shared" si="25"/>
        <v>0</v>
      </c>
      <c r="DG76" s="122">
        <f t="shared" si="26"/>
        <v>0</v>
      </c>
      <c r="DH76" s="127">
        <f t="shared" si="27"/>
        <v>0</v>
      </c>
      <c r="DI76" s="127">
        <f t="shared" si="28"/>
        <v>0</v>
      </c>
      <c r="DJ76" s="127">
        <f t="shared" si="29"/>
        <v>0</v>
      </c>
      <c r="DK76" s="127">
        <f t="shared" si="30"/>
        <v>0</v>
      </c>
      <c r="DL76" s="127">
        <f t="shared" si="31"/>
        <v>0</v>
      </c>
    </row>
    <row r="77" spans="1:116" x14ac:dyDescent="0.2">
      <c r="A77" s="64"/>
      <c r="B77" s="65" t="str">
        <f t="shared" si="20"/>
        <v/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  <c r="CS77" s="66"/>
      <c r="CT77" s="66"/>
      <c r="CU77" s="66"/>
      <c r="CV77" s="66"/>
      <c r="CW77" s="66"/>
      <c r="CX77" s="66"/>
      <c r="CY77" s="66"/>
      <c r="CZ77" s="66"/>
      <c r="DA77" s="67"/>
      <c r="DB77" s="94">
        <f t="shared" si="21"/>
        <v>0</v>
      </c>
      <c r="DC77" s="122">
        <f t="shared" si="22"/>
        <v>0</v>
      </c>
      <c r="DD77" s="122">
        <f t="shared" si="23"/>
        <v>0</v>
      </c>
      <c r="DE77" s="122">
        <f t="shared" si="24"/>
        <v>0</v>
      </c>
      <c r="DF77" s="122">
        <f t="shared" si="25"/>
        <v>0</v>
      </c>
      <c r="DG77" s="122">
        <f t="shared" si="26"/>
        <v>0</v>
      </c>
      <c r="DH77" s="127">
        <f t="shared" si="27"/>
        <v>0</v>
      </c>
      <c r="DI77" s="127">
        <f t="shared" si="28"/>
        <v>0</v>
      </c>
      <c r="DJ77" s="127">
        <f t="shared" si="29"/>
        <v>0</v>
      </c>
      <c r="DK77" s="127">
        <f t="shared" si="30"/>
        <v>0</v>
      </c>
      <c r="DL77" s="127">
        <f t="shared" si="31"/>
        <v>0</v>
      </c>
    </row>
    <row r="78" spans="1:116" x14ac:dyDescent="0.2">
      <c r="A78" s="64"/>
      <c r="B78" s="65" t="str">
        <f t="shared" si="20"/>
        <v/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6"/>
      <c r="CQ78" s="66"/>
      <c r="CR78" s="66"/>
      <c r="CS78" s="66"/>
      <c r="CT78" s="66"/>
      <c r="CU78" s="66"/>
      <c r="CV78" s="66"/>
      <c r="CW78" s="66"/>
      <c r="CX78" s="66"/>
      <c r="CY78" s="66"/>
      <c r="CZ78" s="66"/>
      <c r="DA78" s="67"/>
      <c r="DB78" s="94">
        <f t="shared" si="21"/>
        <v>0</v>
      </c>
      <c r="DC78" s="122">
        <f t="shared" si="22"/>
        <v>0</v>
      </c>
      <c r="DD78" s="122">
        <f t="shared" si="23"/>
        <v>0</v>
      </c>
      <c r="DE78" s="122">
        <f t="shared" si="24"/>
        <v>0</v>
      </c>
      <c r="DF78" s="122">
        <f t="shared" si="25"/>
        <v>0</v>
      </c>
      <c r="DG78" s="122">
        <f t="shared" si="26"/>
        <v>0</v>
      </c>
      <c r="DH78" s="127">
        <f t="shared" si="27"/>
        <v>0</v>
      </c>
      <c r="DI78" s="127">
        <f t="shared" si="28"/>
        <v>0</v>
      </c>
      <c r="DJ78" s="127">
        <f t="shared" si="29"/>
        <v>0</v>
      </c>
      <c r="DK78" s="127">
        <f t="shared" si="30"/>
        <v>0</v>
      </c>
      <c r="DL78" s="127">
        <f t="shared" si="31"/>
        <v>0</v>
      </c>
    </row>
    <row r="79" spans="1:116" x14ac:dyDescent="0.2">
      <c r="A79" s="68"/>
      <c r="B79" s="69" t="str">
        <f t="shared" si="20"/>
        <v/>
      </c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71"/>
      <c r="DB79" s="95">
        <f t="shared" si="21"/>
        <v>0</v>
      </c>
      <c r="DC79" s="123">
        <f t="shared" si="22"/>
        <v>0</v>
      </c>
      <c r="DD79" s="123">
        <f t="shared" si="23"/>
        <v>0</v>
      </c>
      <c r="DE79" s="123">
        <f t="shared" si="24"/>
        <v>0</v>
      </c>
      <c r="DF79" s="123">
        <f t="shared" si="25"/>
        <v>0</v>
      </c>
      <c r="DG79" s="123">
        <f t="shared" si="26"/>
        <v>0</v>
      </c>
      <c r="DH79" s="128">
        <f t="shared" si="27"/>
        <v>0</v>
      </c>
      <c r="DI79" s="128">
        <f t="shared" si="28"/>
        <v>0</v>
      </c>
      <c r="DJ79" s="128">
        <f t="shared" si="29"/>
        <v>0</v>
      </c>
      <c r="DK79" s="128">
        <f t="shared" si="30"/>
        <v>0</v>
      </c>
      <c r="DL79" s="128">
        <f t="shared" si="31"/>
        <v>0</v>
      </c>
    </row>
    <row r="80" spans="1:116" x14ac:dyDescent="0.2">
      <c r="A80" s="52"/>
      <c r="B80" s="53" t="str">
        <f t="shared" si="20"/>
        <v/>
      </c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54"/>
      <c r="CX80" s="54"/>
      <c r="CY80" s="54"/>
      <c r="CZ80" s="54"/>
      <c r="DA80" s="55"/>
      <c r="DB80" s="96">
        <f t="shared" si="21"/>
        <v>0</v>
      </c>
      <c r="DC80" s="124">
        <f t="shared" si="22"/>
        <v>0</v>
      </c>
      <c r="DD80" s="124">
        <f t="shared" si="23"/>
        <v>0</v>
      </c>
      <c r="DE80" s="124">
        <f t="shared" si="24"/>
        <v>0</v>
      </c>
      <c r="DF80" s="124">
        <f t="shared" si="25"/>
        <v>0</v>
      </c>
      <c r="DG80" s="124">
        <f t="shared" si="26"/>
        <v>0</v>
      </c>
      <c r="DH80" s="129">
        <f t="shared" si="27"/>
        <v>0</v>
      </c>
      <c r="DI80" s="129">
        <f t="shared" si="28"/>
        <v>0</v>
      </c>
      <c r="DJ80" s="129">
        <f t="shared" si="29"/>
        <v>0</v>
      </c>
      <c r="DK80" s="129">
        <f t="shared" si="30"/>
        <v>0</v>
      </c>
      <c r="DL80" s="129">
        <f t="shared" si="31"/>
        <v>0</v>
      </c>
    </row>
    <row r="81" spans="1:116" x14ac:dyDescent="0.2">
      <c r="A81" s="48"/>
      <c r="B81" s="49" t="str">
        <f t="shared" si="20"/>
        <v/>
      </c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0"/>
      <c r="CM81" s="50"/>
      <c r="CN81" s="50"/>
      <c r="CO81" s="50"/>
      <c r="CP81" s="50"/>
      <c r="CQ81" s="50"/>
      <c r="CR81" s="50"/>
      <c r="CS81" s="50"/>
      <c r="CT81" s="50"/>
      <c r="CU81" s="50"/>
      <c r="CV81" s="50"/>
      <c r="CW81" s="50"/>
      <c r="CX81" s="50"/>
      <c r="CY81" s="50"/>
      <c r="CZ81" s="50"/>
      <c r="DA81" s="51"/>
      <c r="DB81" s="94">
        <f t="shared" si="21"/>
        <v>0</v>
      </c>
      <c r="DC81" s="122">
        <f t="shared" si="22"/>
        <v>0</v>
      </c>
      <c r="DD81" s="122">
        <f t="shared" si="23"/>
        <v>0</v>
      </c>
      <c r="DE81" s="122">
        <f t="shared" si="24"/>
        <v>0</v>
      </c>
      <c r="DF81" s="122">
        <f t="shared" si="25"/>
        <v>0</v>
      </c>
      <c r="DG81" s="122">
        <f t="shared" si="26"/>
        <v>0</v>
      </c>
      <c r="DH81" s="127">
        <f t="shared" si="27"/>
        <v>0</v>
      </c>
      <c r="DI81" s="127">
        <f t="shared" si="28"/>
        <v>0</v>
      </c>
      <c r="DJ81" s="127">
        <f t="shared" si="29"/>
        <v>0</v>
      </c>
      <c r="DK81" s="127">
        <f t="shared" si="30"/>
        <v>0</v>
      </c>
      <c r="DL81" s="127">
        <f t="shared" si="31"/>
        <v>0</v>
      </c>
    </row>
    <row r="82" spans="1:116" x14ac:dyDescent="0.2">
      <c r="A82" s="48"/>
      <c r="B82" s="49" t="str">
        <f t="shared" si="20"/>
        <v/>
      </c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1"/>
      <c r="DB82" s="94">
        <f t="shared" si="21"/>
        <v>0</v>
      </c>
      <c r="DC82" s="122">
        <f t="shared" si="22"/>
        <v>0</v>
      </c>
      <c r="DD82" s="122">
        <f t="shared" si="23"/>
        <v>0</v>
      </c>
      <c r="DE82" s="122">
        <f t="shared" si="24"/>
        <v>0</v>
      </c>
      <c r="DF82" s="122">
        <f t="shared" si="25"/>
        <v>0</v>
      </c>
      <c r="DG82" s="122">
        <f t="shared" si="26"/>
        <v>0</v>
      </c>
      <c r="DH82" s="127">
        <f t="shared" si="27"/>
        <v>0</v>
      </c>
      <c r="DI82" s="127">
        <f t="shared" si="28"/>
        <v>0</v>
      </c>
      <c r="DJ82" s="127">
        <f t="shared" si="29"/>
        <v>0</v>
      </c>
      <c r="DK82" s="127">
        <f t="shared" si="30"/>
        <v>0</v>
      </c>
      <c r="DL82" s="127">
        <f t="shared" si="31"/>
        <v>0</v>
      </c>
    </row>
    <row r="83" spans="1:116" x14ac:dyDescent="0.2">
      <c r="A83" s="48"/>
      <c r="B83" s="49" t="str">
        <f t="shared" si="20"/>
        <v/>
      </c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0"/>
      <c r="CM83" s="50"/>
      <c r="CN83" s="50"/>
      <c r="CO83" s="50"/>
      <c r="CP83" s="50"/>
      <c r="CQ83" s="50"/>
      <c r="CR83" s="50"/>
      <c r="CS83" s="50"/>
      <c r="CT83" s="50"/>
      <c r="CU83" s="50"/>
      <c r="CV83" s="50"/>
      <c r="CW83" s="50"/>
      <c r="CX83" s="50"/>
      <c r="CY83" s="50"/>
      <c r="CZ83" s="50"/>
      <c r="DA83" s="51"/>
      <c r="DB83" s="94">
        <f t="shared" si="21"/>
        <v>0</v>
      </c>
      <c r="DC83" s="122">
        <f t="shared" si="22"/>
        <v>0</v>
      </c>
      <c r="DD83" s="122">
        <f t="shared" si="23"/>
        <v>0</v>
      </c>
      <c r="DE83" s="122">
        <f t="shared" si="24"/>
        <v>0</v>
      </c>
      <c r="DF83" s="122">
        <f t="shared" si="25"/>
        <v>0</v>
      </c>
      <c r="DG83" s="122">
        <f t="shared" si="26"/>
        <v>0</v>
      </c>
      <c r="DH83" s="127">
        <f t="shared" si="27"/>
        <v>0</v>
      </c>
      <c r="DI83" s="127">
        <f t="shared" si="28"/>
        <v>0</v>
      </c>
      <c r="DJ83" s="127">
        <f t="shared" si="29"/>
        <v>0</v>
      </c>
      <c r="DK83" s="127">
        <f t="shared" si="30"/>
        <v>0</v>
      </c>
      <c r="DL83" s="127">
        <f t="shared" si="31"/>
        <v>0</v>
      </c>
    </row>
    <row r="84" spans="1:116" x14ac:dyDescent="0.2">
      <c r="A84" s="56"/>
      <c r="B84" s="57" t="str">
        <f t="shared" si="20"/>
        <v/>
      </c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Q84" s="58"/>
      <c r="BR84" s="58"/>
      <c r="BS84" s="58"/>
      <c r="BT84" s="58"/>
      <c r="BU84" s="58"/>
      <c r="BV84" s="58"/>
      <c r="BW84" s="58"/>
      <c r="BX84" s="58"/>
      <c r="BY84" s="58"/>
      <c r="BZ84" s="58"/>
      <c r="CA84" s="58"/>
      <c r="CB84" s="58"/>
      <c r="CC84" s="58"/>
      <c r="CD84" s="58"/>
      <c r="CE84" s="58"/>
      <c r="CF84" s="58"/>
      <c r="CG84" s="58"/>
      <c r="CH84" s="58"/>
      <c r="CI84" s="58"/>
      <c r="CJ84" s="58"/>
      <c r="CK84" s="58"/>
      <c r="CL84" s="58"/>
      <c r="CM84" s="58"/>
      <c r="CN84" s="58"/>
      <c r="CO84" s="58"/>
      <c r="CP84" s="58"/>
      <c r="CQ84" s="58"/>
      <c r="CR84" s="58"/>
      <c r="CS84" s="58"/>
      <c r="CT84" s="58"/>
      <c r="CU84" s="58"/>
      <c r="CV84" s="58"/>
      <c r="CW84" s="58"/>
      <c r="CX84" s="58"/>
      <c r="CY84" s="58"/>
      <c r="CZ84" s="58"/>
      <c r="DA84" s="59"/>
      <c r="DB84" s="95">
        <f t="shared" si="21"/>
        <v>0</v>
      </c>
      <c r="DC84" s="123">
        <f t="shared" si="22"/>
        <v>0</v>
      </c>
      <c r="DD84" s="123">
        <f t="shared" si="23"/>
        <v>0</v>
      </c>
      <c r="DE84" s="123">
        <f t="shared" si="24"/>
        <v>0</v>
      </c>
      <c r="DF84" s="123">
        <f t="shared" si="25"/>
        <v>0</v>
      </c>
      <c r="DG84" s="123">
        <f t="shared" si="26"/>
        <v>0</v>
      </c>
      <c r="DH84" s="128">
        <f t="shared" si="27"/>
        <v>0</v>
      </c>
      <c r="DI84" s="128">
        <f t="shared" si="28"/>
        <v>0</v>
      </c>
      <c r="DJ84" s="128">
        <f t="shared" si="29"/>
        <v>0</v>
      </c>
      <c r="DK84" s="128">
        <f t="shared" si="30"/>
        <v>0</v>
      </c>
      <c r="DL84" s="128">
        <f t="shared" si="31"/>
        <v>0</v>
      </c>
    </row>
    <row r="85" spans="1:116" x14ac:dyDescent="0.2">
      <c r="A85" s="78"/>
      <c r="B85" s="79" t="str">
        <f t="shared" si="20"/>
        <v/>
      </c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  <c r="BH85" s="80"/>
      <c r="BI85" s="80"/>
      <c r="BJ85" s="80"/>
      <c r="BK85" s="80"/>
      <c r="BL85" s="80"/>
      <c r="BM85" s="80"/>
      <c r="BN85" s="80"/>
      <c r="BO85" s="80"/>
      <c r="BP85" s="80"/>
      <c r="BQ85" s="80"/>
      <c r="BR85" s="80"/>
      <c r="BS85" s="80"/>
      <c r="BT85" s="80"/>
      <c r="BU85" s="80"/>
      <c r="BV85" s="80"/>
      <c r="BW85" s="80"/>
      <c r="BX85" s="80"/>
      <c r="BY85" s="80"/>
      <c r="BZ85" s="80"/>
      <c r="CA85" s="80"/>
      <c r="CB85" s="80"/>
      <c r="CC85" s="80"/>
      <c r="CD85" s="80"/>
      <c r="CE85" s="80"/>
      <c r="CF85" s="80"/>
      <c r="CG85" s="80"/>
      <c r="CH85" s="80"/>
      <c r="CI85" s="80"/>
      <c r="CJ85" s="80"/>
      <c r="CK85" s="80"/>
      <c r="CL85" s="80"/>
      <c r="CM85" s="80"/>
      <c r="CN85" s="80"/>
      <c r="CO85" s="80"/>
      <c r="CP85" s="80"/>
      <c r="CQ85" s="80"/>
      <c r="CR85" s="80"/>
      <c r="CS85" s="80"/>
      <c r="CT85" s="80"/>
      <c r="CU85" s="80"/>
      <c r="CV85" s="80"/>
      <c r="CW85" s="80"/>
      <c r="CX85" s="80"/>
      <c r="CY85" s="80"/>
      <c r="CZ85" s="80"/>
      <c r="DA85" s="81"/>
      <c r="DB85" s="96">
        <f t="shared" si="21"/>
        <v>0</v>
      </c>
      <c r="DC85" s="124">
        <f t="shared" si="22"/>
        <v>0</v>
      </c>
      <c r="DD85" s="124">
        <f t="shared" si="23"/>
        <v>0</v>
      </c>
      <c r="DE85" s="124">
        <f t="shared" si="24"/>
        <v>0</v>
      </c>
      <c r="DF85" s="124">
        <f t="shared" si="25"/>
        <v>0</v>
      </c>
      <c r="DG85" s="124">
        <f t="shared" si="26"/>
        <v>0</v>
      </c>
      <c r="DH85" s="129">
        <f t="shared" si="27"/>
        <v>0</v>
      </c>
      <c r="DI85" s="129">
        <f t="shared" si="28"/>
        <v>0</v>
      </c>
      <c r="DJ85" s="129">
        <f t="shared" si="29"/>
        <v>0</v>
      </c>
      <c r="DK85" s="129">
        <f t="shared" si="30"/>
        <v>0</v>
      </c>
      <c r="DL85" s="129">
        <f t="shared" si="31"/>
        <v>0</v>
      </c>
    </row>
    <row r="86" spans="1:116" x14ac:dyDescent="0.2">
      <c r="A86" s="64"/>
      <c r="B86" s="65" t="str">
        <f t="shared" si="20"/>
        <v/>
      </c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  <c r="CK86" s="66"/>
      <c r="CL86" s="66"/>
      <c r="CM86" s="66"/>
      <c r="CN86" s="66"/>
      <c r="CO86" s="66"/>
      <c r="CP86" s="66"/>
      <c r="CQ86" s="66"/>
      <c r="CR86" s="66"/>
      <c r="CS86" s="66"/>
      <c r="CT86" s="66"/>
      <c r="CU86" s="66"/>
      <c r="CV86" s="66"/>
      <c r="CW86" s="66"/>
      <c r="CX86" s="66"/>
      <c r="CY86" s="66"/>
      <c r="CZ86" s="66"/>
      <c r="DA86" s="67"/>
      <c r="DB86" s="94">
        <f t="shared" si="21"/>
        <v>0</v>
      </c>
      <c r="DC86" s="122">
        <f t="shared" si="22"/>
        <v>0</v>
      </c>
      <c r="DD86" s="122">
        <f t="shared" si="23"/>
        <v>0</v>
      </c>
      <c r="DE86" s="122">
        <f t="shared" si="24"/>
        <v>0</v>
      </c>
      <c r="DF86" s="122">
        <f t="shared" si="25"/>
        <v>0</v>
      </c>
      <c r="DG86" s="122">
        <f t="shared" si="26"/>
        <v>0</v>
      </c>
      <c r="DH86" s="127">
        <f t="shared" si="27"/>
        <v>0</v>
      </c>
      <c r="DI86" s="127">
        <f t="shared" si="28"/>
        <v>0</v>
      </c>
      <c r="DJ86" s="127">
        <f t="shared" si="29"/>
        <v>0</v>
      </c>
      <c r="DK86" s="127">
        <f t="shared" si="30"/>
        <v>0</v>
      </c>
      <c r="DL86" s="127">
        <f t="shared" si="31"/>
        <v>0</v>
      </c>
    </row>
    <row r="87" spans="1:116" x14ac:dyDescent="0.2">
      <c r="A87" s="64"/>
      <c r="B87" s="65" t="str">
        <f t="shared" si="20"/>
        <v/>
      </c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7"/>
      <c r="DB87" s="94">
        <f t="shared" si="21"/>
        <v>0</v>
      </c>
      <c r="DC87" s="122">
        <f t="shared" si="22"/>
        <v>0</v>
      </c>
      <c r="DD87" s="122">
        <f t="shared" si="23"/>
        <v>0</v>
      </c>
      <c r="DE87" s="122">
        <f t="shared" si="24"/>
        <v>0</v>
      </c>
      <c r="DF87" s="122">
        <f t="shared" si="25"/>
        <v>0</v>
      </c>
      <c r="DG87" s="122">
        <f t="shared" si="26"/>
        <v>0</v>
      </c>
      <c r="DH87" s="127">
        <f t="shared" si="27"/>
        <v>0</v>
      </c>
      <c r="DI87" s="127">
        <f t="shared" si="28"/>
        <v>0</v>
      </c>
      <c r="DJ87" s="127">
        <f t="shared" si="29"/>
        <v>0</v>
      </c>
      <c r="DK87" s="127">
        <f t="shared" si="30"/>
        <v>0</v>
      </c>
      <c r="DL87" s="127">
        <f t="shared" si="31"/>
        <v>0</v>
      </c>
    </row>
    <row r="88" spans="1:116" x14ac:dyDescent="0.2">
      <c r="A88" s="64"/>
      <c r="B88" s="65" t="str">
        <f t="shared" si="20"/>
        <v/>
      </c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6"/>
      <c r="BT88" s="66"/>
      <c r="BU88" s="66"/>
      <c r="BV88" s="66"/>
      <c r="BW88" s="66"/>
      <c r="BX88" s="66"/>
      <c r="BY88" s="66"/>
      <c r="BZ88" s="66"/>
      <c r="CA88" s="66"/>
      <c r="CB88" s="66"/>
      <c r="CC88" s="66"/>
      <c r="CD88" s="66"/>
      <c r="CE88" s="66"/>
      <c r="CF88" s="66"/>
      <c r="CG88" s="66"/>
      <c r="CH88" s="66"/>
      <c r="CI88" s="66"/>
      <c r="CJ88" s="66"/>
      <c r="CK88" s="66"/>
      <c r="CL88" s="66"/>
      <c r="CM88" s="66"/>
      <c r="CN88" s="66"/>
      <c r="CO88" s="66"/>
      <c r="CP88" s="66"/>
      <c r="CQ88" s="66"/>
      <c r="CR88" s="66"/>
      <c r="CS88" s="66"/>
      <c r="CT88" s="66"/>
      <c r="CU88" s="66"/>
      <c r="CV88" s="66"/>
      <c r="CW88" s="66"/>
      <c r="CX88" s="66"/>
      <c r="CY88" s="66"/>
      <c r="CZ88" s="66"/>
      <c r="DA88" s="67"/>
      <c r="DB88" s="94">
        <f t="shared" si="21"/>
        <v>0</v>
      </c>
      <c r="DC88" s="122">
        <f t="shared" si="22"/>
        <v>0</v>
      </c>
      <c r="DD88" s="122">
        <f t="shared" si="23"/>
        <v>0</v>
      </c>
      <c r="DE88" s="122">
        <f t="shared" si="24"/>
        <v>0</v>
      </c>
      <c r="DF88" s="122">
        <f t="shared" si="25"/>
        <v>0</v>
      </c>
      <c r="DG88" s="122">
        <f t="shared" si="26"/>
        <v>0</v>
      </c>
      <c r="DH88" s="127">
        <f t="shared" si="27"/>
        <v>0</v>
      </c>
      <c r="DI88" s="127">
        <f t="shared" si="28"/>
        <v>0</v>
      </c>
      <c r="DJ88" s="127">
        <f t="shared" si="29"/>
        <v>0</v>
      </c>
      <c r="DK88" s="127">
        <f t="shared" si="30"/>
        <v>0</v>
      </c>
      <c r="DL88" s="127">
        <f t="shared" si="31"/>
        <v>0</v>
      </c>
    </row>
    <row r="89" spans="1:116" x14ac:dyDescent="0.2">
      <c r="A89" s="68"/>
      <c r="B89" s="69" t="str">
        <f t="shared" si="20"/>
        <v/>
      </c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  <c r="BI89" s="70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70"/>
      <c r="BX89" s="70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70"/>
      <c r="CM89" s="70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71"/>
      <c r="DB89" s="95">
        <f t="shared" si="21"/>
        <v>0</v>
      </c>
      <c r="DC89" s="123">
        <f t="shared" si="22"/>
        <v>0</v>
      </c>
      <c r="DD89" s="123">
        <f t="shared" si="23"/>
        <v>0</v>
      </c>
      <c r="DE89" s="123">
        <f t="shared" si="24"/>
        <v>0</v>
      </c>
      <c r="DF89" s="123">
        <f t="shared" si="25"/>
        <v>0</v>
      </c>
      <c r="DG89" s="123">
        <f t="shared" si="26"/>
        <v>0</v>
      </c>
      <c r="DH89" s="128">
        <f t="shared" si="27"/>
        <v>0</v>
      </c>
      <c r="DI89" s="128">
        <f t="shared" si="28"/>
        <v>0</v>
      </c>
      <c r="DJ89" s="128">
        <f t="shared" si="29"/>
        <v>0</v>
      </c>
      <c r="DK89" s="128">
        <f t="shared" si="30"/>
        <v>0</v>
      </c>
      <c r="DL89" s="128">
        <f t="shared" si="31"/>
        <v>0</v>
      </c>
    </row>
    <row r="90" spans="1:116" x14ac:dyDescent="0.2">
      <c r="A90" s="52"/>
      <c r="B90" s="53" t="str">
        <f t="shared" si="20"/>
        <v/>
      </c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  <c r="CG90" s="54"/>
      <c r="CH90" s="54"/>
      <c r="CI90" s="54"/>
      <c r="CJ90" s="54"/>
      <c r="CK90" s="54"/>
      <c r="CL90" s="54"/>
      <c r="CM90" s="54"/>
      <c r="CN90" s="54"/>
      <c r="CO90" s="54"/>
      <c r="CP90" s="54"/>
      <c r="CQ90" s="54"/>
      <c r="CR90" s="54"/>
      <c r="CS90" s="54"/>
      <c r="CT90" s="54"/>
      <c r="CU90" s="54"/>
      <c r="CV90" s="54"/>
      <c r="CW90" s="54"/>
      <c r="CX90" s="54"/>
      <c r="CY90" s="54"/>
      <c r="CZ90" s="54"/>
      <c r="DA90" s="55"/>
      <c r="DB90" s="96">
        <f t="shared" si="21"/>
        <v>0</v>
      </c>
      <c r="DC90" s="124">
        <f t="shared" si="22"/>
        <v>0</v>
      </c>
      <c r="DD90" s="124">
        <f t="shared" si="23"/>
        <v>0</v>
      </c>
      <c r="DE90" s="124">
        <f t="shared" si="24"/>
        <v>0</v>
      </c>
      <c r="DF90" s="124">
        <f t="shared" si="25"/>
        <v>0</v>
      </c>
      <c r="DG90" s="124">
        <f t="shared" si="26"/>
        <v>0</v>
      </c>
      <c r="DH90" s="129">
        <f t="shared" si="27"/>
        <v>0</v>
      </c>
      <c r="DI90" s="129">
        <f t="shared" si="28"/>
        <v>0</v>
      </c>
      <c r="DJ90" s="129">
        <f t="shared" si="29"/>
        <v>0</v>
      </c>
      <c r="DK90" s="129">
        <f t="shared" si="30"/>
        <v>0</v>
      </c>
      <c r="DL90" s="129">
        <f t="shared" si="31"/>
        <v>0</v>
      </c>
    </row>
    <row r="91" spans="1:116" x14ac:dyDescent="0.2">
      <c r="A91" s="48"/>
      <c r="B91" s="49" t="str">
        <f t="shared" si="20"/>
        <v/>
      </c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0"/>
      <c r="BO91" s="50"/>
      <c r="BP91" s="50"/>
      <c r="BQ91" s="50"/>
      <c r="BR91" s="50"/>
      <c r="BS91" s="50"/>
      <c r="BT91" s="50"/>
      <c r="BU91" s="50"/>
      <c r="BV91" s="50"/>
      <c r="BW91" s="50"/>
      <c r="BX91" s="50"/>
      <c r="BY91" s="50"/>
      <c r="BZ91" s="50"/>
      <c r="CA91" s="50"/>
      <c r="CB91" s="50"/>
      <c r="CC91" s="50"/>
      <c r="CD91" s="50"/>
      <c r="CE91" s="50"/>
      <c r="CF91" s="50"/>
      <c r="CG91" s="50"/>
      <c r="CH91" s="50"/>
      <c r="CI91" s="50"/>
      <c r="CJ91" s="50"/>
      <c r="CK91" s="50"/>
      <c r="CL91" s="50"/>
      <c r="CM91" s="50"/>
      <c r="CN91" s="50"/>
      <c r="CO91" s="50"/>
      <c r="CP91" s="50"/>
      <c r="CQ91" s="50"/>
      <c r="CR91" s="50"/>
      <c r="CS91" s="50"/>
      <c r="CT91" s="50"/>
      <c r="CU91" s="50"/>
      <c r="CV91" s="50"/>
      <c r="CW91" s="50"/>
      <c r="CX91" s="50"/>
      <c r="CY91" s="50"/>
      <c r="CZ91" s="50"/>
      <c r="DA91" s="51"/>
      <c r="DB91" s="94">
        <f t="shared" si="21"/>
        <v>0</v>
      </c>
      <c r="DC91" s="122">
        <f t="shared" si="22"/>
        <v>0</v>
      </c>
      <c r="DD91" s="122">
        <f t="shared" si="23"/>
        <v>0</v>
      </c>
      <c r="DE91" s="122">
        <f t="shared" si="24"/>
        <v>0</v>
      </c>
      <c r="DF91" s="122">
        <f t="shared" si="25"/>
        <v>0</v>
      </c>
      <c r="DG91" s="122">
        <f t="shared" si="26"/>
        <v>0</v>
      </c>
      <c r="DH91" s="127">
        <f t="shared" si="27"/>
        <v>0</v>
      </c>
      <c r="DI91" s="127">
        <f t="shared" si="28"/>
        <v>0</v>
      </c>
      <c r="DJ91" s="127">
        <f t="shared" si="29"/>
        <v>0</v>
      </c>
      <c r="DK91" s="127">
        <f t="shared" si="30"/>
        <v>0</v>
      </c>
      <c r="DL91" s="127">
        <f t="shared" si="31"/>
        <v>0</v>
      </c>
    </row>
    <row r="92" spans="1:116" x14ac:dyDescent="0.2">
      <c r="A92" s="48"/>
      <c r="B92" s="49" t="str">
        <f t="shared" si="20"/>
        <v/>
      </c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0"/>
      <c r="BX92" s="50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0"/>
      <c r="CM92" s="50"/>
      <c r="CN92" s="50"/>
      <c r="CO92" s="50"/>
      <c r="CP92" s="50"/>
      <c r="CQ92" s="50"/>
      <c r="CR92" s="50"/>
      <c r="CS92" s="50"/>
      <c r="CT92" s="50"/>
      <c r="CU92" s="50"/>
      <c r="CV92" s="50"/>
      <c r="CW92" s="50"/>
      <c r="CX92" s="50"/>
      <c r="CY92" s="50"/>
      <c r="CZ92" s="50"/>
      <c r="DA92" s="51"/>
      <c r="DB92" s="94">
        <f t="shared" si="21"/>
        <v>0</v>
      </c>
      <c r="DC92" s="122">
        <f t="shared" si="22"/>
        <v>0</v>
      </c>
      <c r="DD92" s="122">
        <f t="shared" si="23"/>
        <v>0</v>
      </c>
      <c r="DE92" s="122">
        <f t="shared" si="24"/>
        <v>0</v>
      </c>
      <c r="DF92" s="122">
        <f t="shared" si="25"/>
        <v>0</v>
      </c>
      <c r="DG92" s="122">
        <f t="shared" si="26"/>
        <v>0</v>
      </c>
      <c r="DH92" s="127">
        <f t="shared" si="27"/>
        <v>0</v>
      </c>
      <c r="DI92" s="127">
        <f t="shared" si="28"/>
        <v>0</v>
      </c>
      <c r="DJ92" s="127">
        <f t="shared" si="29"/>
        <v>0</v>
      </c>
      <c r="DK92" s="127">
        <f t="shared" si="30"/>
        <v>0</v>
      </c>
      <c r="DL92" s="127">
        <f t="shared" si="31"/>
        <v>0</v>
      </c>
    </row>
    <row r="93" spans="1:116" x14ac:dyDescent="0.2">
      <c r="A93" s="48"/>
      <c r="B93" s="49" t="str">
        <f t="shared" si="20"/>
        <v/>
      </c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0"/>
      <c r="BX93" s="50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  <c r="CJ93" s="50"/>
      <c r="CK93" s="50"/>
      <c r="CL93" s="50"/>
      <c r="CM93" s="50"/>
      <c r="CN93" s="50"/>
      <c r="CO93" s="50"/>
      <c r="CP93" s="50"/>
      <c r="CQ93" s="50"/>
      <c r="CR93" s="50"/>
      <c r="CS93" s="50"/>
      <c r="CT93" s="50"/>
      <c r="CU93" s="50"/>
      <c r="CV93" s="50"/>
      <c r="CW93" s="50"/>
      <c r="CX93" s="50"/>
      <c r="CY93" s="50"/>
      <c r="CZ93" s="50"/>
      <c r="DA93" s="51"/>
      <c r="DB93" s="94">
        <f t="shared" si="21"/>
        <v>0</v>
      </c>
      <c r="DC93" s="122">
        <f t="shared" si="22"/>
        <v>0</v>
      </c>
      <c r="DD93" s="122">
        <f t="shared" si="23"/>
        <v>0</v>
      </c>
      <c r="DE93" s="122">
        <f t="shared" si="24"/>
        <v>0</v>
      </c>
      <c r="DF93" s="122">
        <f t="shared" si="25"/>
        <v>0</v>
      </c>
      <c r="DG93" s="122">
        <f t="shared" si="26"/>
        <v>0</v>
      </c>
      <c r="DH93" s="127">
        <f t="shared" si="27"/>
        <v>0</v>
      </c>
      <c r="DI93" s="127">
        <f t="shared" si="28"/>
        <v>0</v>
      </c>
      <c r="DJ93" s="127">
        <f t="shared" si="29"/>
        <v>0</v>
      </c>
      <c r="DK93" s="127">
        <f t="shared" si="30"/>
        <v>0</v>
      </c>
      <c r="DL93" s="127">
        <f t="shared" si="31"/>
        <v>0</v>
      </c>
    </row>
    <row r="94" spans="1:116" x14ac:dyDescent="0.2">
      <c r="A94" s="56"/>
      <c r="B94" s="57" t="str">
        <f t="shared" si="20"/>
        <v/>
      </c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58"/>
      <c r="BN94" s="58"/>
      <c r="BO94" s="58"/>
      <c r="BP94" s="58"/>
      <c r="BQ94" s="58"/>
      <c r="BR94" s="58"/>
      <c r="BS94" s="58"/>
      <c r="BT94" s="58"/>
      <c r="BU94" s="58"/>
      <c r="BV94" s="58"/>
      <c r="BW94" s="58"/>
      <c r="BX94" s="58"/>
      <c r="BY94" s="58"/>
      <c r="BZ94" s="58"/>
      <c r="CA94" s="58"/>
      <c r="CB94" s="58"/>
      <c r="CC94" s="58"/>
      <c r="CD94" s="58"/>
      <c r="CE94" s="58"/>
      <c r="CF94" s="58"/>
      <c r="CG94" s="58"/>
      <c r="CH94" s="58"/>
      <c r="CI94" s="58"/>
      <c r="CJ94" s="58"/>
      <c r="CK94" s="58"/>
      <c r="CL94" s="58"/>
      <c r="CM94" s="58"/>
      <c r="CN94" s="58"/>
      <c r="CO94" s="58"/>
      <c r="CP94" s="58"/>
      <c r="CQ94" s="58"/>
      <c r="CR94" s="58"/>
      <c r="CS94" s="58"/>
      <c r="CT94" s="58"/>
      <c r="CU94" s="58"/>
      <c r="CV94" s="58"/>
      <c r="CW94" s="58"/>
      <c r="CX94" s="58"/>
      <c r="CY94" s="58"/>
      <c r="CZ94" s="58"/>
      <c r="DA94" s="59"/>
      <c r="DB94" s="95">
        <f t="shared" si="21"/>
        <v>0</v>
      </c>
      <c r="DC94" s="123">
        <f t="shared" si="22"/>
        <v>0</v>
      </c>
      <c r="DD94" s="123">
        <f t="shared" si="23"/>
        <v>0</v>
      </c>
      <c r="DE94" s="123">
        <f t="shared" si="24"/>
        <v>0</v>
      </c>
      <c r="DF94" s="123">
        <f t="shared" si="25"/>
        <v>0</v>
      </c>
      <c r="DG94" s="123">
        <f t="shared" si="26"/>
        <v>0</v>
      </c>
      <c r="DH94" s="128">
        <f t="shared" si="27"/>
        <v>0</v>
      </c>
      <c r="DI94" s="128">
        <f t="shared" si="28"/>
        <v>0</v>
      </c>
      <c r="DJ94" s="128">
        <f t="shared" si="29"/>
        <v>0</v>
      </c>
      <c r="DK94" s="128">
        <f t="shared" si="30"/>
        <v>0</v>
      </c>
      <c r="DL94" s="128">
        <f t="shared" si="31"/>
        <v>0</v>
      </c>
    </row>
    <row r="95" spans="1:116" x14ac:dyDescent="0.2">
      <c r="A95" s="78"/>
      <c r="B95" s="79" t="str">
        <f t="shared" si="20"/>
        <v/>
      </c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  <c r="AV95" s="80"/>
      <c r="AW95" s="80"/>
      <c r="AX95" s="80"/>
      <c r="AY95" s="80"/>
      <c r="AZ95" s="80"/>
      <c r="BA95" s="80"/>
      <c r="BB95" s="80"/>
      <c r="BC95" s="80"/>
      <c r="BD95" s="80"/>
      <c r="BE95" s="80"/>
      <c r="BF95" s="80"/>
      <c r="BG95" s="80"/>
      <c r="BH95" s="80"/>
      <c r="BI95" s="80"/>
      <c r="BJ95" s="80"/>
      <c r="BK95" s="80"/>
      <c r="BL95" s="80"/>
      <c r="BM95" s="80"/>
      <c r="BN95" s="80"/>
      <c r="BO95" s="80"/>
      <c r="BP95" s="80"/>
      <c r="BQ95" s="80"/>
      <c r="BR95" s="80"/>
      <c r="BS95" s="80"/>
      <c r="BT95" s="80"/>
      <c r="BU95" s="80"/>
      <c r="BV95" s="80"/>
      <c r="BW95" s="80"/>
      <c r="BX95" s="80"/>
      <c r="BY95" s="80"/>
      <c r="BZ95" s="80"/>
      <c r="CA95" s="80"/>
      <c r="CB95" s="80"/>
      <c r="CC95" s="80"/>
      <c r="CD95" s="80"/>
      <c r="CE95" s="80"/>
      <c r="CF95" s="80"/>
      <c r="CG95" s="80"/>
      <c r="CH95" s="80"/>
      <c r="CI95" s="80"/>
      <c r="CJ95" s="80"/>
      <c r="CK95" s="80"/>
      <c r="CL95" s="80"/>
      <c r="CM95" s="80"/>
      <c r="CN95" s="80"/>
      <c r="CO95" s="80"/>
      <c r="CP95" s="80"/>
      <c r="CQ95" s="80"/>
      <c r="CR95" s="80"/>
      <c r="CS95" s="80"/>
      <c r="CT95" s="80"/>
      <c r="CU95" s="80"/>
      <c r="CV95" s="80"/>
      <c r="CW95" s="80"/>
      <c r="CX95" s="80"/>
      <c r="CY95" s="80"/>
      <c r="CZ95" s="80"/>
      <c r="DA95" s="81"/>
      <c r="DB95" s="96">
        <f t="shared" si="21"/>
        <v>0</v>
      </c>
      <c r="DC95" s="124">
        <f t="shared" si="22"/>
        <v>0</v>
      </c>
      <c r="DD95" s="124">
        <f t="shared" si="23"/>
        <v>0</v>
      </c>
      <c r="DE95" s="124">
        <f t="shared" si="24"/>
        <v>0</v>
      </c>
      <c r="DF95" s="124">
        <f t="shared" si="25"/>
        <v>0</v>
      </c>
      <c r="DG95" s="124">
        <f t="shared" si="26"/>
        <v>0</v>
      </c>
      <c r="DH95" s="129">
        <f t="shared" si="27"/>
        <v>0</v>
      </c>
      <c r="DI95" s="129">
        <f t="shared" si="28"/>
        <v>0</v>
      </c>
      <c r="DJ95" s="129">
        <f t="shared" si="29"/>
        <v>0</v>
      </c>
      <c r="DK95" s="129">
        <f t="shared" si="30"/>
        <v>0</v>
      </c>
      <c r="DL95" s="129">
        <f t="shared" si="31"/>
        <v>0</v>
      </c>
    </row>
    <row r="96" spans="1:116" x14ac:dyDescent="0.2">
      <c r="A96" s="64"/>
      <c r="B96" s="65" t="str">
        <f t="shared" si="20"/>
        <v/>
      </c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  <c r="BH96" s="66"/>
      <c r="BI96" s="66"/>
      <c r="BJ96" s="66"/>
      <c r="BK96" s="66"/>
      <c r="BL96" s="66"/>
      <c r="BM96" s="66"/>
      <c r="BN96" s="66"/>
      <c r="BO96" s="66"/>
      <c r="BP96" s="66"/>
      <c r="BQ96" s="66"/>
      <c r="BR96" s="66"/>
      <c r="BS96" s="66"/>
      <c r="BT96" s="66"/>
      <c r="BU96" s="66"/>
      <c r="BV96" s="66"/>
      <c r="BW96" s="66"/>
      <c r="BX96" s="66"/>
      <c r="BY96" s="66"/>
      <c r="BZ96" s="66"/>
      <c r="CA96" s="66"/>
      <c r="CB96" s="66"/>
      <c r="CC96" s="66"/>
      <c r="CD96" s="66"/>
      <c r="CE96" s="66"/>
      <c r="CF96" s="66"/>
      <c r="CG96" s="66"/>
      <c r="CH96" s="66"/>
      <c r="CI96" s="66"/>
      <c r="CJ96" s="66"/>
      <c r="CK96" s="66"/>
      <c r="CL96" s="66"/>
      <c r="CM96" s="66"/>
      <c r="CN96" s="66"/>
      <c r="CO96" s="66"/>
      <c r="CP96" s="66"/>
      <c r="CQ96" s="66"/>
      <c r="CR96" s="66"/>
      <c r="CS96" s="66"/>
      <c r="CT96" s="66"/>
      <c r="CU96" s="66"/>
      <c r="CV96" s="66"/>
      <c r="CW96" s="66"/>
      <c r="CX96" s="66"/>
      <c r="CY96" s="66"/>
      <c r="CZ96" s="66"/>
      <c r="DA96" s="67"/>
      <c r="DB96" s="94">
        <f t="shared" si="21"/>
        <v>0</v>
      </c>
      <c r="DC96" s="122">
        <f t="shared" si="22"/>
        <v>0</v>
      </c>
      <c r="DD96" s="122">
        <f t="shared" si="23"/>
        <v>0</v>
      </c>
      <c r="DE96" s="122">
        <f t="shared" si="24"/>
        <v>0</v>
      </c>
      <c r="DF96" s="122">
        <f t="shared" si="25"/>
        <v>0</v>
      </c>
      <c r="DG96" s="122">
        <f t="shared" si="26"/>
        <v>0</v>
      </c>
      <c r="DH96" s="127">
        <f t="shared" si="27"/>
        <v>0</v>
      </c>
      <c r="DI96" s="127">
        <f t="shared" si="28"/>
        <v>0</v>
      </c>
      <c r="DJ96" s="127">
        <f t="shared" si="29"/>
        <v>0</v>
      </c>
      <c r="DK96" s="127">
        <f t="shared" si="30"/>
        <v>0</v>
      </c>
      <c r="DL96" s="127">
        <f t="shared" si="31"/>
        <v>0</v>
      </c>
    </row>
    <row r="97" spans="1:116" x14ac:dyDescent="0.2">
      <c r="A97" s="64"/>
      <c r="B97" s="65" t="str">
        <f t="shared" si="20"/>
        <v/>
      </c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  <c r="BH97" s="66"/>
      <c r="BI97" s="66"/>
      <c r="BJ97" s="66"/>
      <c r="BK97" s="66"/>
      <c r="BL97" s="66"/>
      <c r="BM97" s="66"/>
      <c r="BN97" s="66"/>
      <c r="BO97" s="66"/>
      <c r="BP97" s="66"/>
      <c r="BQ97" s="66"/>
      <c r="BR97" s="66"/>
      <c r="BS97" s="66"/>
      <c r="BT97" s="66"/>
      <c r="BU97" s="66"/>
      <c r="BV97" s="66"/>
      <c r="BW97" s="66"/>
      <c r="BX97" s="66"/>
      <c r="BY97" s="66"/>
      <c r="BZ97" s="66"/>
      <c r="CA97" s="66"/>
      <c r="CB97" s="66"/>
      <c r="CC97" s="66"/>
      <c r="CD97" s="66"/>
      <c r="CE97" s="66"/>
      <c r="CF97" s="66"/>
      <c r="CG97" s="66"/>
      <c r="CH97" s="66"/>
      <c r="CI97" s="66"/>
      <c r="CJ97" s="66"/>
      <c r="CK97" s="66"/>
      <c r="CL97" s="66"/>
      <c r="CM97" s="66"/>
      <c r="CN97" s="66"/>
      <c r="CO97" s="66"/>
      <c r="CP97" s="66"/>
      <c r="CQ97" s="66"/>
      <c r="CR97" s="66"/>
      <c r="CS97" s="66"/>
      <c r="CT97" s="66"/>
      <c r="CU97" s="66"/>
      <c r="CV97" s="66"/>
      <c r="CW97" s="66"/>
      <c r="CX97" s="66"/>
      <c r="CY97" s="66"/>
      <c r="CZ97" s="66"/>
      <c r="DA97" s="67"/>
      <c r="DB97" s="94">
        <f t="shared" si="21"/>
        <v>0</v>
      </c>
      <c r="DC97" s="122">
        <f t="shared" si="22"/>
        <v>0</v>
      </c>
      <c r="DD97" s="122">
        <f t="shared" si="23"/>
        <v>0</v>
      </c>
      <c r="DE97" s="122">
        <f t="shared" si="24"/>
        <v>0</v>
      </c>
      <c r="DF97" s="122">
        <f t="shared" si="25"/>
        <v>0</v>
      </c>
      <c r="DG97" s="122">
        <f t="shared" si="26"/>
        <v>0</v>
      </c>
      <c r="DH97" s="127">
        <f t="shared" si="27"/>
        <v>0</v>
      </c>
      <c r="DI97" s="127">
        <f t="shared" si="28"/>
        <v>0</v>
      </c>
      <c r="DJ97" s="127">
        <f t="shared" si="29"/>
        <v>0</v>
      </c>
      <c r="DK97" s="127">
        <f t="shared" si="30"/>
        <v>0</v>
      </c>
      <c r="DL97" s="127">
        <f t="shared" si="31"/>
        <v>0</v>
      </c>
    </row>
    <row r="98" spans="1:116" x14ac:dyDescent="0.2">
      <c r="A98" s="64"/>
      <c r="B98" s="65" t="str">
        <f t="shared" si="20"/>
        <v/>
      </c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  <c r="BH98" s="66"/>
      <c r="BI98" s="66"/>
      <c r="BJ98" s="66"/>
      <c r="BK98" s="66"/>
      <c r="BL98" s="66"/>
      <c r="BM98" s="66"/>
      <c r="BN98" s="66"/>
      <c r="BO98" s="66"/>
      <c r="BP98" s="66"/>
      <c r="BQ98" s="66"/>
      <c r="BR98" s="66"/>
      <c r="BS98" s="66"/>
      <c r="BT98" s="66"/>
      <c r="BU98" s="66"/>
      <c r="BV98" s="66"/>
      <c r="BW98" s="66"/>
      <c r="BX98" s="66"/>
      <c r="BY98" s="66"/>
      <c r="BZ98" s="66"/>
      <c r="CA98" s="66"/>
      <c r="CB98" s="66"/>
      <c r="CC98" s="66"/>
      <c r="CD98" s="66"/>
      <c r="CE98" s="66"/>
      <c r="CF98" s="66"/>
      <c r="CG98" s="66"/>
      <c r="CH98" s="66"/>
      <c r="CI98" s="66"/>
      <c r="CJ98" s="66"/>
      <c r="CK98" s="66"/>
      <c r="CL98" s="66"/>
      <c r="CM98" s="66"/>
      <c r="CN98" s="66"/>
      <c r="CO98" s="66"/>
      <c r="CP98" s="66"/>
      <c r="CQ98" s="66"/>
      <c r="CR98" s="66"/>
      <c r="CS98" s="66"/>
      <c r="CT98" s="66"/>
      <c r="CU98" s="66"/>
      <c r="CV98" s="66"/>
      <c r="CW98" s="66"/>
      <c r="CX98" s="66"/>
      <c r="CY98" s="66"/>
      <c r="CZ98" s="66"/>
      <c r="DA98" s="67"/>
      <c r="DB98" s="94">
        <f t="shared" si="21"/>
        <v>0</v>
      </c>
      <c r="DC98" s="122">
        <f t="shared" si="22"/>
        <v>0</v>
      </c>
      <c r="DD98" s="122">
        <f t="shared" si="23"/>
        <v>0</v>
      </c>
      <c r="DE98" s="122">
        <f t="shared" si="24"/>
        <v>0</v>
      </c>
      <c r="DF98" s="122">
        <f t="shared" si="25"/>
        <v>0</v>
      </c>
      <c r="DG98" s="122">
        <f t="shared" si="26"/>
        <v>0</v>
      </c>
      <c r="DH98" s="127">
        <f t="shared" si="27"/>
        <v>0</v>
      </c>
      <c r="DI98" s="127">
        <f t="shared" si="28"/>
        <v>0</v>
      </c>
      <c r="DJ98" s="127">
        <f t="shared" si="29"/>
        <v>0</v>
      </c>
      <c r="DK98" s="127">
        <f t="shared" si="30"/>
        <v>0</v>
      </c>
      <c r="DL98" s="127">
        <f t="shared" si="31"/>
        <v>0</v>
      </c>
    </row>
    <row r="99" spans="1:116" ht="13.5" thickBot="1" x14ac:dyDescent="0.25">
      <c r="A99" s="82"/>
      <c r="B99" s="83" t="str">
        <f t="shared" si="20"/>
        <v/>
      </c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84"/>
      <c r="BC99" s="84"/>
      <c r="BD99" s="84"/>
      <c r="BE99" s="84"/>
      <c r="BF99" s="84"/>
      <c r="BG99" s="84"/>
      <c r="BH99" s="84"/>
      <c r="BI99" s="84"/>
      <c r="BJ99" s="84"/>
      <c r="BK99" s="84"/>
      <c r="BL99" s="84"/>
      <c r="BM99" s="84"/>
      <c r="BN99" s="84"/>
      <c r="BO99" s="84"/>
      <c r="BP99" s="84"/>
      <c r="BQ99" s="84"/>
      <c r="BR99" s="84"/>
      <c r="BS99" s="84"/>
      <c r="BT99" s="84"/>
      <c r="BU99" s="84"/>
      <c r="BV99" s="84"/>
      <c r="BW99" s="84"/>
      <c r="BX99" s="84"/>
      <c r="BY99" s="84"/>
      <c r="BZ99" s="84"/>
      <c r="CA99" s="84"/>
      <c r="CB99" s="84"/>
      <c r="CC99" s="84"/>
      <c r="CD99" s="84"/>
      <c r="CE99" s="84"/>
      <c r="CF99" s="84"/>
      <c r="CG99" s="84"/>
      <c r="CH99" s="84"/>
      <c r="CI99" s="84"/>
      <c r="CJ99" s="84"/>
      <c r="CK99" s="84"/>
      <c r="CL99" s="84"/>
      <c r="CM99" s="84"/>
      <c r="CN99" s="84"/>
      <c r="CO99" s="84"/>
      <c r="CP99" s="84"/>
      <c r="CQ99" s="84"/>
      <c r="CR99" s="84"/>
      <c r="CS99" s="84"/>
      <c r="CT99" s="84"/>
      <c r="CU99" s="84"/>
      <c r="CV99" s="84"/>
      <c r="CW99" s="84"/>
      <c r="CX99" s="84"/>
      <c r="CY99" s="84"/>
      <c r="CZ99" s="84"/>
      <c r="DA99" s="85"/>
      <c r="DB99" s="97">
        <f t="shared" si="21"/>
        <v>0</v>
      </c>
      <c r="DC99" s="125">
        <f t="shared" si="22"/>
        <v>0</v>
      </c>
      <c r="DD99" s="125">
        <f t="shared" si="23"/>
        <v>0</v>
      </c>
      <c r="DE99" s="125">
        <f t="shared" si="24"/>
        <v>0</v>
      </c>
      <c r="DF99" s="125">
        <f t="shared" si="25"/>
        <v>0</v>
      </c>
      <c r="DG99" s="125">
        <f t="shared" si="26"/>
        <v>0</v>
      </c>
      <c r="DH99" s="130">
        <f t="shared" si="27"/>
        <v>0</v>
      </c>
      <c r="DI99" s="130">
        <f t="shared" si="28"/>
        <v>0</v>
      </c>
      <c r="DJ99" s="130">
        <f t="shared" si="29"/>
        <v>0</v>
      </c>
      <c r="DK99" s="130">
        <f t="shared" si="30"/>
        <v>0</v>
      </c>
      <c r="DL99" s="130">
        <f t="shared" si="31"/>
        <v>0</v>
      </c>
    </row>
    <row r="100" spans="1:116" s="4" customFormat="1" ht="13.5" thickBot="1" x14ac:dyDescent="0.25">
      <c r="A100" s="6"/>
      <c r="B100" s="98" t="s">
        <v>100</v>
      </c>
      <c r="C100" s="74">
        <f t="shared" ref="C100:BN100" si="32">SUM(C5:C99)</f>
        <v>0</v>
      </c>
      <c r="D100" s="74">
        <f t="shared" si="32"/>
        <v>0</v>
      </c>
      <c r="E100" s="74">
        <f t="shared" si="32"/>
        <v>0</v>
      </c>
      <c r="F100" s="74">
        <f t="shared" si="32"/>
        <v>0</v>
      </c>
      <c r="G100" s="74">
        <f t="shared" si="32"/>
        <v>0</v>
      </c>
      <c r="H100" s="74">
        <f t="shared" si="32"/>
        <v>0</v>
      </c>
      <c r="I100" s="74">
        <f t="shared" si="32"/>
        <v>0</v>
      </c>
      <c r="J100" s="74">
        <f t="shared" si="32"/>
        <v>0</v>
      </c>
      <c r="K100" s="74">
        <f t="shared" si="32"/>
        <v>0</v>
      </c>
      <c r="L100" s="74">
        <f t="shared" si="32"/>
        <v>0</v>
      </c>
      <c r="M100" s="74">
        <f t="shared" si="32"/>
        <v>0</v>
      </c>
      <c r="N100" s="74">
        <f t="shared" si="32"/>
        <v>1</v>
      </c>
      <c r="O100" s="74">
        <f t="shared" si="32"/>
        <v>0</v>
      </c>
      <c r="P100" s="74">
        <f t="shared" si="32"/>
        <v>0</v>
      </c>
      <c r="Q100" s="74">
        <f t="shared" si="32"/>
        <v>0</v>
      </c>
      <c r="R100" s="74">
        <f t="shared" si="32"/>
        <v>0</v>
      </c>
      <c r="S100" s="74">
        <f t="shared" si="32"/>
        <v>0</v>
      </c>
      <c r="T100" s="74">
        <f t="shared" si="32"/>
        <v>0</v>
      </c>
      <c r="U100" s="74">
        <f t="shared" si="32"/>
        <v>0</v>
      </c>
      <c r="V100" s="74">
        <f t="shared" si="32"/>
        <v>0</v>
      </c>
      <c r="W100" s="74">
        <f t="shared" si="32"/>
        <v>0</v>
      </c>
      <c r="X100" s="74">
        <f t="shared" si="32"/>
        <v>2</v>
      </c>
      <c r="Y100" s="74">
        <f>SUM(Y5:Y99)</f>
        <v>0</v>
      </c>
      <c r="Z100" s="74">
        <f>SUM(Z5:Z99)</f>
        <v>0</v>
      </c>
      <c r="AA100" s="74">
        <f t="shared" si="32"/>
        <v>0</v>
      </c>
      <c r="AB100" s="74">
        <f t="shared" si="32"/>
        <v>0</v>
      </c>
      <c r="AC100" s="74">
        <f t="shared" si="32"/>
        <v>0</v>
      </c>
      <c r="AD100" s="74">
        <f t="shared" si="32"/>
        <v>0</v>
      </c>
      <c r="AE100" s="74">
        <f t="shared" si="32"/>
        <v>3</v>
      </c>
      <c r="AF100" s="74">
        <f t="shared" si="32"/>
        <v>0</v>
      </c>
      <c r="AG100" s="74">
        <f t="shared" si="32"/>
        <v>0</v>
      </c>
      <c r="AH100" s="74">
        <f t="shared" si="32"/>
        <v>0</v>
      </c>
      <c r="AI100" s="74">
        <f t="shared" si="32"/>
        <v>0</v>
      </c>
      <c r="AJ100" s="74">
        <f t="shared" si="32"/>
        <v>0</v>
      </c>
      <c r="AK100" s="74">
        <f t="shared" si="32"/>
        <v>0</v>
      </c>
      <c r="AL100" s="74">
        <f t="shared" si="32"/>
        <v>1</v>
      </c>
      <c r="AM100" s="74">
        <f t="shared" si="32"/>
        <v>0</v>
      </c>
      <c r="AN100" s="74">
        <f t="shared" si="32"/>
        <v>1</v>
      </c>
      <c r="AO100" s="74">
        <f t="shared" si="32"/>
        <v>0</v>
      </c>
      <c r="AP100" s="74">
        <f t="shared" si="32"/>
        <v>0</v>
      </c>
      <c r="AQ100" s="74">
        <f t="shared" si="32"/>
        <v>3</v>
      </c>
      <c r="AR100" s="74">
        <f t="shared" si="32"/>
        <v>0</v>
      </c>
      <c r="AS100" s="74">
        <f t="shared" si="32"/>
        <v>0</v>
      </c>
      <c r="AT100" s="74">
        <f t="shared" si="32"/>
        <v>4</v>
      </c>
      <c r="AU100" s="74">
        <f t="shared" si="32"/>
        <v>1</v>
      </c>
      <c r="AV100" s="74">
        <f t="shared" si="32"/>
        <v>0</v>
      </c>
      <c r="AW100" s="74">
        <f t="shared" si="32"/>
        <v>0</v>
      </c>
      <c r="AX100" s="74">
        <f t="shared" si="32"/>
        <v>0</v>
      </c>
      <c r="AY100" s="74">
        <f t="shared" si="32"/>
        <v>0</v>
      </c>
      <c r="AZ100" s="74">
        <f t="shared" si="32"/>
        <v>0</v>
      </c>
      <c r="BA100" s="74">
        <f t="shared" si="32"/>
        <v>0</v>
      </c>
      <c r="BB100" s="74">
        <f t="shared" si="32"/>
        <v>2</v>
      </c>
      <c r="BC100" s="74">
        <f t="shared" si="32"/>
        <v>1</v>
      </c>
      <c r="BD100" s="74">
        <f t="shared" si="32"/>
        <v>0</v>
      </c>
      <c r="BE100" s="74">
        <f t="shared" si="32"/>
        <v>0</v>
      </c>
      <c r="BF100" s="74">
        <f t="shared" si="32"/>
        <v>0</v>
      </c>
      <c r="BG100" s="74">
        <f t="shared" si="32"/>
        <v>0</v>
      </c>
      <c r="BH100" s="74">
        <f t="shared" si="32"/>
        <v>0</v>
      </c>
      <c r="BI100" s="74">
        <f t="shared" si="32"/>
        <v>0</v>
      </c>
      <c r="BJ100" s="74">
        <f t="shared" si="32"/>
        <v>0</v>
      </c>
      <c r="BK100" s="74">
        <f t="shared" si="32"/>
        <v>0</v>
      </c>
      <c r="BL100" s="74">
        <f t="shared" si="32"/>
        <v>2</v>
      </c>
      <c r="BM100" s="74">
        <f t="shared" si="32"/>
        <v>1</v>
      </c>
      <c r="BN100" s="74">
        <f t="shared" si="32"/>
        <v>0</v>
      </c>
      <c r="BO100" s="74">
        <f t="shared" ref="BO100:BZ100" si="33">SUM(BO5:BO99)</f>
        <v>0</v>
      </c>
      <c r="BP100" s="74">
        <f t="shared" si="33"/>
        <v>0</v>
      </c>
      <c r="BQ100" s="74">
        <f t="shared" si="33"/>
        <v>0</v>
      </c>
      <c r="BR100" s="74">
        <f t="shared" si="33"/>
        <v>0</v>
      </c>
      <c r="BS100" s="74">
        <f t="shared" si="33"/>
        <v>0</v>
      </c>
      <c r="BT100" s="74">
        <f t="shared" si="33"/>
        <v>0</v>
      </c>
      <c r="BU100" s="74">
        <f t="shared" si="33"/>
        <v>0</v>
      </c>
      <c r="BV100" s="74">
        <f t="shared" si="33"/>
        <v>0</v>
      </c>
      <c r="BW100" s="74">
        <f t="shared" si="33"/>
        <v>0</v>
      </c>
      <c r="BX100" s="74">
        <f t="shared" si="33"/>
        <v>0</v>
      </c>
      <c r="BY100" s="74">
        <f t="shared" si="33"/>
        <v>0</v>
      </c>
      <c r="BZ100" s="74">
        <f t="shared" si="33"/>
        <v>0</v>
      </c>
      <c r="CA100" s="74"/>
      <c r="CB100" s="74">
        <f t="shared" ref="CB100:DL100" si="34">SUM(CB5:CB99)</f>
        <v>0</v>
      </c>
      <c r="CC100" s="74">
        <f t="shared" si="34"/>
        <v>0</v>
      </c>
      <c r="CD100" s="74">
        <f t="shared" si="34"/>
        <v>0</v>
      </c>
      <c r="CE100" s="74">
        <f t="shared" si="34"/>
        <v>0</v>
      </c>
      <c r="CF100" s="74">
        <f t="shared" si="34"/>
        <v>0</v>
      </c>
      <c r="CG100" s="74">
        <f t="shared" si="34"/>
        <v>0</v>
      </c>
      <c r="CH100" s="74"/>
      <c r="CI100" s="74">
        <f t="shared" si="34"/>
        <v>0</v>
      </c>
      <c r="CJ100" s="74">
        <f t="shared" si="34"/>
        <v>0</v>
      </c>
      <c r="CK100" s="74">
        <f t="shared" si="34"/>
        <v>0</v>
      </c>
      <c r="CL100" s="74">
        <f t="shared" si="34"/>
        <v>0</v>
      </c>
      <c r="CM100" s="74">
        <f t="shared" si="34"/>
        <v>0</v>
      </c>
      <c r="CN100" s="74">
        <f t="shared" si="34"/>
        <v>0</v>
      </c>
      <c r="CO100" s="74">
        <f t="shared" si="34"/>
        <v>0</v>
      </c>
      <c r="CP100" s="74">
        <f t="shared" si="34"/>
        <v>0</v>
      </c>
      <c r="CQ100" s="74">
        <f t="shared" si="34"/>
        <v>0</v>
      </c>
      <c r="CR100" s="74">
        <f t="shared" si="34"/>
        <v>0</v>
      </c>
      <c r="CS100" s="74">
        <f t="shared" si="34"/>
        <v>0</v>
      </c>
      <c r="CT100" s="74">
        <f t="shared" si="34"/>
        <v>0</v>
      </c>
      <c r="CU100" s="74">
        <f t="shared" si="34"/>
        <v>0</v>
      </c>
      <c r="CV100" s="74">
        <f t="shared" si="34"/>
        <v>0</v>
      </c>
      <c r="CW100" s="74">
        <f t="shared" si="34"/>
        <v>0</v>
      </c>
      <c r="CX100" s="74"/>
      <c r="CY100" s="74">
        <f t="shared" si="34"/>
        <v>0</v>
      </c>
      <c r="CZ100" s="74">
        <f t="shared" si="34"/>
        <v>0</v>
      </c>
      <c r="DA100" s="74">
        <f t="shared" si="34"/>
        <v>0</v>
      </c>
      <c r="DB100" s="73">
        <f t="shared" si="34"/>
        <v>22</v>
      </c>
      <c r="DC100" s="132">
        <f t="shared" si="34"/>
        <v>150</v>
      </c>
      <c r="DD100" s="132">
        <f t="shared" si="34"/>
        <v>485</v>
      </c>
      <c r="DE100" s="132">
        <f t="shared" si="34"/>
        <v>250</v>
      </c>
      <c r="DF100" s="132">
        <f t="shared" si="34"/>
        <v>0</v>
      </c>
      <c r="DG100" s="132">
        <f t="shared" si="34"/>
        <v>885</v>
      </c>
      <c r="DH100" s="133">
        <f t="shared" si="34"/>
        <v>2.25</v>
      </c>
      <c r="DI100" s="133">
        <f t="shared" si="34"/>
        <v>20.65</v>
      </c>
      <c r="DJ100" s="133">
        <f t="shared" si="34"/>
        <v>13</v>
      </c>
      <c r="DK100" s="133">
        <f t="shared" si="34"/>
        <v>0</v>
      </c>
      <c r="DL100" s="133">
        <f t="shared" si="34"/>
        <v>35.9</v>
      </c>
    </row>
  </sheetData>
  <mergeCells count="12">
    <mergeCell ref="DL2:DL4"/>
    <mergeCell ref="C1:H1"/>
    <mergeCell ref="DB2:DB4"/>
    <mergeCell ref="DC2:DC4"/>
    <mergeCell ref="DD2:DD4"/>
    <mergeCell ref="DE2:DE4"/>
    <mergeCell ref="DF2:DF4"/>
    <mergeCell ref="DG2:DG4"/>
    <mergeCell ref="DH2:DH4"/>
    <mergeCell ref="DI2:DI4"/>
    <mergeCell ref="DJ2:DJ4"/>
    <mergeCell ref="DK2:DK4"/>
  </mergeCells>
  <printOptions horizontalCentered="1"/>
  <pageMargins left="0.75" right="0.75" top="1" bottom="1" header="0.5" footer="0.5"/>
  <pageSetup paperSize="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5" tint="0.59999389629810485"/>
  </sheetPr>
  <dimension ref="A1:DL100"/>
  <sheetViews>
    <sheetView showGridLines="0" topLeftCell="A2" workbookViewId="0">
      <pane xSplit="2" ySplit="3" topLeftCell="CC5" activePane="bottomRight" state="frozen"/>
      <selection activeCell="A2" sqref="A2"/>
      <selection pane="topRight" activeCell="C2" sqref="C2"/>
      <selection pane="bottomLeft" activeCell="A5" sqref="A5"/>
      <selection pane="bottomRight" activeCell="DN10" sqref="DN10"/>
    </sheetView>
  </sheetViews>
  <sheetFormatPr defaultRowHeight="12.75" x14ac:dyDescent="0.2"/>
  <cols>
    <col min="1" max="1" width="6.42578125" style="2" customWidth="1"/>
    <col min="2" max="2" width="16.28515625" customWidth="1"/>
    <col min="3" max="4" width="4.7109375" customWidth="1"/>
    <col min="5" max="5" width="6.140625" customWidth="1"/>
    <col min="6" max="13" width="4.7109375" customWidth="1"/>
    <col min="14" max="14" width="6.28515625" customWidth="1"/>
    <col min="15" max="28" width="4.7109375" customWidth="1"/>
    <col min="29" max="30" width="5.42578125" customWidth="1"/>
    <col min="31" max="31" width="4.7109375" customWidth="1"/>
    <col min="32" max="32" width="5.7109375" customWidth="1"/>
    <col min="33" max="35" width="4.7109375" customWidth="1"/>
    <col min="36" max="36" width="5.28515625" customWidth="1"/>
    <col min="37" max="41" width="4.7109375" customWidth="1"/>
    <col min="42" max="43" width="5.28515625" customWidth="1"/>
    <col min="44" max="44" width="4.7109375" customWidth="1"/>
    <col min="45" max="45" width="5.5703125" customWidth="1"/>
    <col min="46" max="46" width="4.7109375" customWidth="1"/>
    <col min="47" max="47" width="5.28515625" customWidth="1"/>
    <col min="48" max="49" width="4.7109375" customWidth="1"/>
    <col min="50" max="50" width="5.5703125" customWidth="1"/>
    <col min="51" max="51" width="4.7109375" customWidth="1"/>
    <col min="52" max="52" width="4.28515625" customWidth="1"/>
    <col min="53" max="53" width="4.5703125" customWidth="1"/>
    <col min="54" max="55" width="4.7109375" customWidth="1"/>
    <col min="56" max="56" width="5.28515625" customWidth="1"/>
    <col min="57" max="57" width="4.7109375" customWidth="1"/>
    <col min="58" max="59" width="5.7109375" customWidth="1"/>
    <col min="60" max="64" width="4.7109375" customWidth="1"/>
    <col min="65" max="65" width="5.85546875" customWidth="1"/>
    <col min="66" max="66" width="4.7109375" customWidth="1"/>
    <col min="67" max="67" width="5.5703125" customWidth="1"/>
    <col min="68" max="73" width="4.7109375" customWidth="1"/>
    <col min="74" max="74" width="5.7109375" customWidth="1"/>
    <col min="75" max="83" width="4.7109375" customWidth="1"/>
    <col min="84" max="84" width="5.85546875" customWidth="1"/>
    <col min="85" max="86" width="4.7109375" customWidth="1"/>
    <col min="87" max="87" width="5.140625" customWidth="1"/>
    <col min="88" max="91" width="4.7109375" customWidth="1"/>
    <col min="92" max="92" width="5.7109375" customWidth="1"/>
    <col min="93" max="98" width="4.7109375" customWidth="1"/>
    <col min="99" max="100" width="5.140625" customWidth="1"/>
    <col min="101" max="101" width="4.7109375" customWidth="1"/>
    <col min="102" max="102" width="5.42578125" customWidth="1"/>
    <col min="103" max="103" width="4.7109375" customWidth="1"/>
    <col min="104" max="104" width="5.7109375" customWidth="1"/>
    <col min="105" max="106" width="4.7109375" customWidth="1"/>
    <col min="107" max="107" width="8" hidden="1" customWidth="1"/>
    <col min="108" max="108" width="8.28515625" hidden="1" customWidth="1"/>
    <col min="109" max="109" width="9.7109375" hidden="1" customWidth="1"/>
    <col min="110" max="110" width="9.85546875" hidden="1" customWidth="1"/>
    <col min="111" max="111" width="9.28515625" customWidth="1"/>
    <col min="112" max="112" width="8.28515625" hidden="1" customWidth="1"/>
    <col min="113" max="113" width="8" hidden="1" customWidth="1"/>
    <col min="114" max="115" width="7.85546875" hidden="1" customWidth="1"/>
    <col min="116" max="116" width="8.5703125" customWidth="1"/>
  </cols>
  <sheetData>
    <row r="1" spans="1:116" ht="13.5" thickBot="1" x14ac:dyDescent="0.25">
      <c r="B1" s="6"/>
      <c r="C1" s="244" t="s">
        <v>199</v>
      </c>
      <c r="D1" s="245"/>
      <c r="E1" s="245"/>
      <c r="F1" s="245"/>
      <c r="G1" s="245"/>
      <c r="H1" s="246"/>
    </row>
    <row r="2" spans="1:116" ht="142.9" customHeight="1" x14ac:dyDescent="0.2">
      <c r="C2" s="75" t="s">
        <v>148</v>
      </c>
      <c r="D2" s="76" t="s">
        <v>2</v>
      </c>
      <c r="E2" s="76" t="s">
        <v>3</v>
      </c>
      <c r="F2" s="76" t="s">
        <v>4</v>
      </c>
      <c r="G2" s="76" t="s">
        <v>166</v>
      </c>
      <c r="H2" s="76" t="s">
        <v>167</v>
      </c>
      <c r="I2" s="76" t="s">
        <v>168</v>
      </c>
      <c r="J2" s="76" t="s">
        <v>169</v>
      </c>
      <c r="K2" s="76" t="s">
        <v>7</v>
      </c>
      <c r="L2" s="76" t="s">
        <v>8</v>
      </c>
      <c r="M2" s="76" t="s">
        <v>9</v>
      </c>
      <c r="N2" s="153" t="s">
        <v>204</v>
      </c>
      <c r="O2" s="76" t="s">
        <v>150</v>
      </c>
      <c r="P2" s="141" t="s">
        <v>11</v>
      </c>
      <c r="Q2" s="76" t="s">
        <v>151</v>
      </c>
      <c r="R2" s="76" t="s">
        <v>201</v>
      </c>
      <c r="S2" s="76" t="s">
        <v>12</v>
      </c>
      <c r="T2" s="76" t="s">
        <v>13</v>
      </c>
      <c r="U2" s="76" t="s">
        <v>124</v>
      </c>
      <c r="V2" s="76" t="s">
        <v>16</v>
      </c>
      <c r="W2" s="76" t="s">
        <v>20</v>
      </c>
      <c r="X2" s="76" t="s">
        <v>194</v>
      </c>
      <c r="Y2" s="76" t="s">
        <v>129</v>
      </c>
      <c r="Z2" s="76" t="s">
        <v>26</v>
      </c>
      <c r="AA2" s="76" t="s">
        <v>119</v>
      </c>
      <c r="AB2" s="76" t="s">
        <v>30</v>
      </c>
      <c r="AC2" s="76" t="s">
        <v>170</v>
      </c>
      <c r="AD2" s="76" t="s">
        <v>171</v>
      </c>
      <c r="AE2" s="76" t="s">
        <v>172</v>
      </c>
      <c r="AF2" s="76" t="s">
        <v>173</v>
      </c>
      <c r="AG2" s="76" t="s">
        <v>34</v>
      </c>
      <c r="AH2" s="76" t="s">
        <v>158</v>
      </c>
      <c r="AI2" s="76" t="s">
        <v>35</v>
      </c>
      <c r="AJ2" s="76" t="s">
        <v>195</v>
      </c>
      <c r="AK2" s="76" t="s">
        <v>36</v>
      </c>
      <c r="AL2" s="76" t="s">
        <v>37</v>
      </c>
      <c r="AM2" s="76" t="s">
        <v>196</v>
      </c>
      <c r="AN2" s="76" t="s">
        <v>174</v>
      </c>
      <c r="AO2" s="76" t="s">
        <v>175</v>
      </c>
      <c r="AP2" s="76" t="s">
        <v>159</v>
      </c>
      <c r="AQ2" s="76" t="s">
        <v>176</v>
      </c>
      <c r="AR2" s="76" t="s">
        <v>177</v>
      </c>
      <c r="AS2" s="76" t="s">
        <v>178</v>
      </c>
      <c r="AT2" s="76" t="s">
        <v>179</v>
      </c>
      <c r="AU2" s="76" t="s">
        <v>180</v>
      </c>
      <c r="AV2" s="76" t="s">
        <v>49</v>
      </c>
      <c r="AW2" s="76" t="s">
        <v>197</v>
      </c>
      <c r="AX2" s="76" t="s">
        <v>162</v>
      </c>
      <c r="AY2" s="76" t="s">
        <v>55</v>
      </c>
      <c r="AZ2" s="76" t="s">
        <v>183</v>
      </c>
      <c r="BA2" s="76" t="s">
        <v>184</v>
      </c>
      <c r="BB2" s="141" t="s">
        <v>185</v>
      </c>
      <c r="BC2" s="141" t="s">
        <v>186</v>
      </c>
      <c r="BD2" s="141" t="s">
        <v>187</v>
      </c>
      <c r="BE2" s="76" t="s">
        <v>188</v>
      </c>
      <c r="BF2" s="76" t="s">
        <v>189</v>
      </c>
      <c r="BG2" s="76" t="s">
        <v>59</v>
      </c>
      <c r="BH2" s="76" t="s">
        <v>163</v>
      </c>
      <c r="BI2" s="76" t="s">
        <v>164</v>
      </c>
      <c r="BJ2" s="76" t="s">
        <v>62</v>
      </c>
      <c r="BK2" s="76" t="s">
        <v>132</v>
      </c>
      <c r="BL2" s="76" t="s">
        <v>190</v>
      </c>
      <c r="BM2" s="76" t="s">
        <v>191</v>
      </c>
      <c r="BN2" s="76" t="s">
        <v>192</v>
      </c>
      <c r="BO2" s="76" t="s">
        <v>193</v>
      </c>
      <c r="BP2" s="76" t="s">
        <v>102</v>
      </c>
      <c r="BQ2" s="225"/>
      <c r="BR2" s="225"/>
      <c r="BS2" s="225"/>
      <c r="BT2" s="225"/>
      <c r="BU2" s="225"/>
      <c r="BV2" s="225"/>
      <c r="BW2" s="225"/>
      <c r="BX2" s="225"/>
      <c r="BY2" s="225"/>
      <c r="BZ2" s="225"/>
      <c r="CA2" s="225"/>
      <c r="CB2" s="225"/>
      <c r="CC2" s="225"/>
      <c r="CD2" s="225"/>
      <c r="CE2" s="225"/>
      <c r="CF2" s="225"/>
      <c r="CG2" s="225"/>
      <c r="CH2" s="225"/>
      <c r="CI2" s="225"/>
      <c r="CJ2" s="225"/>
      <c r="CK2" s="225"/>
      <c r="CL2" s="225"/>
      <c r="CM2" s="225"/>
      <c r="CN2" s="225"/>
      <c r="CO2" s="225"/>
      <c r="CP2" s="225"/>
      <c r="CQ2" s="225"/>
      <c r="CR2" s="225"/>
      <c r="CS2" s="225"/>
      <c r="CT2" s="225"/>
      <c r="CU2" s="225"/>
      <c r="CV2" s="225"/>
      <c r="CW2" s="225"/>
      <c r="CX2" s="225"/>
      <c r="CY2" s="225"/>
      <c r="CZ2" s="225"/>
      <c r="DA2" s="226"/>
      <c r="DB2" s="247" t="s">
        <v>105</v>
      </c>
      <c r="DC2" s="247" t="s">
        <v>106</v>
      </c>
      <c r="DD2" s="247" t="s">
        <v>107</v>
      </c>
      <c r="DE2" s="247" t="s">
        <v>108</v>
      </c>
      <c r="DF2" s="247" t="s">
        <v>109</v>
      </c>
      <c r="DG2" s="247" t="s">
        <v>110</v>
      </c>
      <c r="DH2" s="241" t="s">
        <v>111</v>
      </c>
      <c r="DI2" s="241" t="s">
        <v>112</v>
      </c>
      <c r="DJ2" s="241" t="s">
        <v>113</v>
      </c>
      <c r="DK2" s="241" t="s">
        <v>114</v>
      </c>
      <c r="DL2" s="241" t="s">
        <v>115</v>
      </c>
    </row>
    <row r="3" spans="1:116" ht="13.5" thickBot="1" x14ac:dyDescent="0.25">
      <c r="C3" s="88">
        <f t="shared" ref="C3:AH3" si="0">IF(C$2="",0,VLOOKUP(C$2,Vendor,2))</f>
        <v>25</v>
      </c>
      <c r="D3" s="89">
        <f t="shared" si="0"/>
        <v>25</v>
      </c>
      <c r="E3" s="89">
        <f t="shared" si="0"/>
        <v>25</v>
      </c>
      <c r="F3" s="89">
        <f t="shared" si="0"/>
        <v>10</v>
      </c>
      <c r="G3" s="89">
        <f t="shared" si="0"/>
        <v>10</v>
      </c>
      <c r="H3" s="89">
        <f t="shared" si="0"/>
        <v>25</v>
      </c>
      <c r="I3" s="89">
        <f t="shared" si="0"/>
        <v>10</v>
      </c>
      <c r="J3" s="89">
        <f t="shared" si="0"/>
        <v>25</v>
      </c>
      <c r="K3" s="89">
        <f t="shared" si="0"/>
        <v>25</v>
      </c>
      <c r="L3" s="89">
        <f t="shared" si="0"/>
        <v>25</v>
      </c>
      <c r="M3" s="89">
        <f t="shared" si="0"/>
        <v>25</v>
      </c>
      <c r="N3" s="89">
        <f t="shared" si="0"/>
        <v>50</v>
      </c>
      <c r="O3" s="89">
        <f t="shared" si="0"/>
        <v>25</v>
      </c>
      <c r="P3" s="89">
        <f t="shared" si="0"/>
        <v>10</v>
      </c>
      <c r="Q3" s="89">
        <f t="shared" si="0"/>
        <v>25</v>
      </c>
      <c r="R3" s="89">
        <f t="shared" si="0"/>
        <v>10</v>
      </c>
      <c r="S3" s="89">
        <f t="shared" si="0"/>
        <v>25</v>
      </c>
      <c r="T3" s="89">
        <f t="shared" si="0"/>
        <v>10</v>
      </c>
      <c r="U3" s="89">
        <f t="shared" si="0"/>
        <v>10</v>
      </c>
      <c r="V3" s="89">
        <f t="shared" si="0"/>
        <v>10</v>
      </c>
      <c r="W3" s="89">
        <f t="shared" si="0"/>
        <v>25</v>
      </c>
      <c r="X3" s="89">
        <f t="shared" si="0"/>
        <v>50</v>
      </c>
      <c r="Y3" s="89">
        <f t="shared" si="0"/>
        <v>25</v>
      </c>
      <c r="Z3" s="89">
        <f t="shared" si="0"/>
        <v>25</v>
      </c>
      <c r="AA3" s="89">
        <f t="shared" si="0"/>
        <v>15</v>
      </c>
      <c r="AB3" s="89">
        <f t="shared" si="0"/>
        <v>5</v>
      </c>
      <c r="AC3" s="89">
        <f t="shared" si="0"/>
        <v>25</v>
      </c>
      <c r="AD3" s="89">
        <f t="shared" si="0"/>
        <v>100</v>
      </c>
      <c r="AE3" s="89">
        <f t="shared" si="0"/>
        <v>25</v>
      </c>
      <c r="AF3" s="89">
        <f t="shared" si="0"/>
        <v>100</v>
      </c>
      <c r="AG3" s="89">
        <f t="shared" si="0"/>
        <v>25</v>
      </c>
      <c r="AH3" s="89">
        <f t="shared" si="0"/>
        <v>20</v>
      </c>
      <c r="AI3" s="89">
        <f t="shared" ref="AI3:BN3" si="1">IF(AI$2="",0,VLOOKUP(AI$2,Vendor,2))</f>
        <v>25</v>
      </c>
      <c r="AJ3" s="89">
        <f t="shared" si="1"/>
        <v>25</v>
      </c>
      <c r="AK3" s="89">
        <f t="shared" si="1"/>
        <v>10</v>
      </c>
      <c r="AL3" s="89">
        <f t="shared" si="1"/>
        <v>25</v>
      </c>
      <c r="AM3" s="89">
        <f t="shared" si="1"/>
        <v>25</v>
      </c>
      <c r="AN3" s="89">
        <f t="shared" si="1"/>
        <v>10</v>
      </c>
      <c r="AO3" s="89">
        <f t="shared" si="1"/>
        <v>25</v>
      </c>
      <c r="AP3" s="89">
        <f t="shared" si="1"/>
        <v>10</v>
      </c>
      <c r="AQ3" s="89">
        <f t="shared" si="1"/>
        <v>25</v>
      </c>
      <c r="AR3" s="89">
        <f t="shared" si="1"/>
        <v>50</v>
      </c>
      <c r="AS3" s="89">
        <f t="shared" si="1"/>
        <v>25</v>
      </c>
      <c r="AT3" s="89">
        <f t="shared" si="1"/>
        <v>50</v>
      </c>
      <c r="AU3" s="89">
        <f t="shared" si="1"/>
        <v>100</v>
      </c>
      <c r="AV3" s="89">
        <f t="shared" si="1"/>
        <v>10</v>
      </c>
      <c r="AW3" s="89">
        <f t="shared" si="1"/>
        <v>10</v>
      </c>
      <c r="AX3" s="89">
        <f t="shared" si="1"/>
        <v>25</v>
      </c>
      <c r="AY3" s="89">
        <f t="shared" si="1"/>
        <v>25</v>
      </c>
      <c r="AZ3" s="89">
        <f t="shared" si="1"/>
        <v>25</v>
      </c>
      <c r="BA3" s="89">
        <f t="shared" si="1"/>
        <v>50</v>
      </c>
      <c r="BB3" s="89">
        <f t="shared" si="1"/>
        <v>25</v>
      </c>
      <c r="BC3" s="89">
        <f t="shared" si="1"/>
        <v>50</v>
      </c>
      <c r="BD3" s="89">
        <f t="shared" si="1"/>
        <v>100</v>
      </c>
      <c r="BE3" s="89">
        <f t="shared" si="1"/>
        <v>10</v>
      </c>
      <c r="BF3" s="89">
        <f t="shared" si="1"/>
        <v>25</v>
      </c>
      <c r="BG3" s="89">
        <f t="shared" si="1"/>
        <v>10</v>
      </c>
      <c r="BH3" s="89">
        <f t="shared" si="1"/>
        <v>10</v>
      </c>
      <c r="BI3" s="89">
        <f t="shared" si="1"/>
        <v>25</v>
      </c>
      <c r="BJ3" s="89">
        <f t="shared" si="1"/>
        <v>20</v>
      </c>
      <c r="BK3" s="89">
        <f t="shared" si="1"/>
        <v>10</v>
      </c>
      <c r="BL3" s="89">
        <f t="shared" si="1"/>
        <v>25</v>
      </c>
      <c r="BM3" s="89">
        <f t="shared" si="1"/>
        <v>100</v>
      </c>
      <c r="BN3" s="89">
        <f t="shared" si="1"/>
        <v>25</v>
      </c>
      <c r="BO3" s="89">
        <f t="shared" ref="BO3:CT3" si="2">IF(BO$2="",0,VLOOKUP(BO$2,Vendor,2))</f>
        <v>100</v>
      </c>
      <c r="BP3" s="89">
        <f t="shared" si="2"/>
        <v>10</v>
      </c>
      <c r="BQ3" s="89">
        <f t="shared" si="2"/>
        <v>0</v>
      </c>
      <c r="BR3" s="89">
        <f t="shared" si="2"/>
        <v>0</v>
      </c>
      <c r="BS3" s="89">
        <f t="shared" si="2"/>
        <v>0</v>
      </c>
      <c r="BT3" s="89">
        <f t="shared" si="2"/>
        <v>0</v>
      </c>
      <c r="BU3" s="89">
        <f t="shared" si="2"/>
        <v>0</v>
      </c>
      <c r="BV3" s="89">
        <f t="shared" si="2"/>
        <v>0</v>
      </c>
      <c r="BW3" s="89">
        <f t="shared" si="2"/>
        <v>0</v>
      </c>
      <c r="BX3" s="89">
        <f t="shared" si="2"/>
        <v>0</v>
      </c>
      <c r="BY3" s="89">
        <f t="shared" si="2"/>
        <v>0</v>
      </c>
      <c r="BZ3" s="89">
        <f t="shared" si="2"/>
        <v>0</v>
      </c>
      <c r="CA3" s="89">
        <f t="shared" si="2"/>
        <v>0</v>
      </c>
      <c r="CB3" s="89">
        <f t="shared" si="2"/>
        <v>0</v>
      </c>
      <c r="CC3" s="89">
        <f t="shared" si="2"/>
        <v>0</v>
      </c>
      <c r="CD3" s="89">
        <f t="shared" si="2"/>
        <v>0</v>
      </c>
      <c r="CE3" s="89">
        <f t="shared" si="2"/>
        <v>0</v>
      </c>
      <c r="CF3" s="89">
        <f t="shared" si="2"/>
        <v>0</v>
      </c>
      <c r="CG3" s="89">
        <f t="shared" si="2"/>
        <v>0</v>
      </c>
      <c r="CH3" s="89">
        <f t="shared" si="2"/>
        <v>0</v>
      </c>
      <c r="CI3" s="89">
        <f t="shared" si="2"/>
        <v>0</v>
      </c>
      <c r="CJ3" s="89">
        <f t="shared" si="2"/>
        <v>0</v>
      </c>
      <c r="CK3" s="89">
        <f t="shared" si="2"/>
        <v>0</v>
      </c>
      <c r="CL3" s="89">
        <f t="shared" si="2"/>
        <v>0</v>
      </c>
      <c r="CM3" s="89">
        <f t="shared" si="2"/>
        <v>0</v>
      </c>
      <c r="CN3" s="89">
        <f t="shared" si="2"/>
        <v>0</v>
      </c>
      <c r="CO3" s="89">
        <f t="shared" si="2"/>
        <v>0</v>
      </c>
      <c r="CP3" s="89">
        <f t="shared" si="2"/>
        <v>0</v>
      </c>
      <c r="CQ3" s="89">
        <f t="shared" si="2"/>
        <v>0</v>
      </c>
      <c r="CR3" s="89">
        <f t="shared" si="2"/>
        <v>0</v>
      </c>
      <c r="CS3" s="89">
        <f t="shared" si="2"/>
        <v>0</v>
      </c>
      <c r="CT3" s="89">
        <f t="shared" si="2"/>
        <v>0</v>
      </c>
      <c r="CU3" s="89">
        <f t="shared" ref="CU3:DA3" si="3">IF(CU$2="",0,VLOOKUP(CU$2,Vendor,2))</f>
        <v>0</v>
      </c>
      <c r="CV3" s="89">
        <f t="shared" si="3"/>
        <v>0</v>
      </c>
      <c r="CW3" s="89">
        <f t="shared" si="3"/>
        <v>0</v>
      </c>
      <c r="CX3" s="89">
        <f t="shared" si="3"/>
        <v>0</v>
      </c>
      <c r="CY3" s="89">
        <f t="shared" si="3"/>
        <v>0</v>
      </c>
      <c r="CZ3" s="89">
        <f t="shared" si="3"/>
        <v>0</v>
      </c>
      <c r="DA3" s="220">
        <f t="shared" si="3"/>
        <v>0</v>
      </c>
      <c r="DB3" s="248"/>
      <c r="DC3" s="248"/>
      <c r="DD3" s="248"/>
      <c r="DE3" s="248"/>
      <c r="DF3" s="248"/>
      <c r="DG3" s="248"/>
      <c r="DH3" s="242"/>
      <c r="DI3" s="242"/>
      <c r="DJ3" s="242"/>
      <c r="DK3" s="242"/>
      <c r="DL3" s="242"/>
    </row>
    <row r="4" spans="1:116" ht="26.25" thickBot="1" x14ac:dyDescent="0.25">
      <c r="A4" s="86" t="s">
        <v>66</v>
      </c>
      <c r="B4" s="87" t="s">
        <v>0</v>
      </c>
      <c r="C4" s="221">
        <f t="shared" ref="C4:AH4" si="4">IF(C$2="",0,VLOOKUP(C$2,Vendor,3))</f>
        <v>7.0000000000000007E-2</v>
      </c>
      <c r="D4" s="222">
        <f t="shared" si="4"/>
        <v>0.1</v>
      </c>
      <c r="E4" s="222">
        <f t="shared" si="4"/>
        <v>0.08</v>
      </c>
      <c r="F4" s="222">
        <f t="shared" si="4"/>
        <v>0.08</v>
      </c>
      <c r="G4" s="222">
        <f t="shared" si="4"/>
        <v>0.09</v>
      </c>
      <c r="H4" s="222">
        <f t="shared" si="4"/>
        <v>0.09</v>
      </c>
      <c r="I4" s="222">
        <f t="shared" si="4"/>
        <v>0.13</v>
      </c>
      <c r="J4" s="222">
        <f t="shared" si="4"/>
        <v>0.13</v>
      </c>
      <c r="K4" s="222">
        <f t="shared" si="4"/>
        <v>7.0000000000000007E-2</v>
      </c>
      <c r="L4" s="222">
        <f t="shared" si="4"/>
        <v>0.03</v>
      </c>
      <c r="M4" s="222">
        <f t="shared" si="4"/>
        <v>0.08</v>
      </c>
      <c r="N4" s="223">
        <f t="shared" si="4"/>
        <v>1.4999999999999999E-2</v>
      </c>
      <c r="O4" s="222">
        <f t="shared" si="4"/>
        <v>0.08</v>
      </c>
      <c r="P4" s="222">
        <f t="shared" si="4"/>
        <v>0.04</v>
      </c>
      <c r="Q4" s="222">
        <f t="shared" si="4"/>
        <v>0.08</v>
      </c>
      <c r="R4" s="222">
        <f t="shared" si="4"/>
        <v>0.1</v>
      </c>
      <c r="S4" s="222">
        <f t="shared" si="4"/>
        <v>0.11</v>
      </c>
      <c r="T4" s="222">
        <f t="shared" si="4"/>
        <v>0.1</v>
      </c>
      <c r="U4" s="222">
        <f t="shared" si="4"/>
        <v>0.09</v>
      </c>
      <c r="V4" s="222">
        <f t="shared" si="4"/>
        <v>0.09</v>
      </c>
      <c r="W4" s="222">
        <f t="shared" si="4"/>
        <v>0.08</v>
      </c>
      <c r="X4" s="223">
        <f t="shared" si="4"/>
        <v>1.4999999999999999E-2</v>
      </c>
      <c r="Y4" s="222">
        <f t="shared" si="4"/>
        <v>0.04</v>
      </c>
      <c r="Z4" s="234">
        <f t="shared" si="4"/>
        <v>0.04</v>
      </c>
      <c r="AA4" s="222">
        <f t="shared" si="4"/>
        <v>0.05</v>
      </c>
      <c r="AB4" s="222">
        <f t="shared" si="4"/>
        <v>0.08</v>
      </c>
      <c r="AC4" s="222">
        <f t="shared" si="4"/>
        <v>0.04</v>
      </c>
      <c r="AD4" s="222">
        <f t="shared" si="4"/>
        <v>0.04</v>
      </c>
      <c r="AE4" s="222">
        <f t="shared" si="4"/>
        <v>0.09</v>
      </c>
      <c r="AF4" s="222">
        <f t="shared" si="4"/>
        <v>0.09</v>
      </c>
      <c r="AG4" s="222">
        <f t="shared" si="4"/>
        <v>0.09</v>
      </c>
      <c r="AH4" s="222">
        <f t="shared" si="4"/>
        <v>7.0000000000000007E-2</v>
      </c>
      <c r="AI4" s="222">
        <f t="shared" ref="AI4:BN4" si="5">IF(AI$2="",0,VLOOKUP(AI$2,Vendor,3))</f>
        <v>0.03</v>
      </c>
      <c r="AJ4" s="222">
        <f t="shared" si="5"/>
        <v>0.03</v>
      </c>
      <c r="AK4" s="222">
        <f t="shared" si="5"/>
        <v>0.08</v>
      </c>
      <c r="AL4" s="222">
        <f t="shared" si="5"/>
        <v>0.04</v>
      </c>
      <c r="AM4" s="222">
        <f t="shared" si="5"/>
        <v>0.09</v>
      </c>
      <c r="AN4" s="222">
        <f t="shared" si="5"/>
        <v>0.09</v>
      </c>
      <c r="AO4" s="222">
        <f t="shared" si="5"/>
        <v>0.09</v>
      </c>
      <c r="AP4" s="222">
        <f t="shared" si="5"/>
        <v>0.08</v>
      </c>
      <c r="AQ4" s="222">
        <f t="shared" si="5"/>
        <v>0.04</v>
      </c>
      <c r="AR4" s="222">
        <f t="shared" si="5"/>
        <v>0.04</v>
      </c>
      <c r="AS4" s="222">
        <f t="shared" si="5"/>
        <v>0.03</v>
      </c>
      <c r="AT4" s="222">
        <f t="shared" si="5"/>
        <v>0.03</v>
      </c>
      <c r="AU4" s="222">
        <f t="shared" si="5"/>
        <v>0.03</v>
      </c>
      <c r="AV4" s="222">
        <f t="shared" si="5"/>
        <v>0.08</v>
      </c>
      <c r="AW4" s="222">
        <f t="shared" si="5"/>
        <v>0.08</v>
      </c>
      <c r="AX4" s="222">
        <f t="shared" si="5"/>
        <v>0.1</v>
      </c>
      <c r="AY4" s="223">
        <f t="shared" si="5"/>
        <v>2.5000000000000001E-2</v>
      </c>
      <c r="AZ4" s="222">
        <f t="shared" si="5"/>
        <v>0.03</v>
      </c>
      <c r="BA4" s="222">
        <f t="shared" si="5"/>
        <v>0.03</v>
      </c>
      <c r="BB4" s="222">
        <f t="shared" si="5"/>
        <v>0.04</v>
      </c>
      <c r="BC4" s="222">
        <f t="shared" si="5"/>
        <v>0.04</v>
      </c>
      <c r="BD4" s="222">
        <f t="shared" si="5"/>
        <v>0.04</v>
      </c>
      <c r="BE4" s="222">
        <f t="shared" si="5"/>
        <v>7.0000000000000007E-2</v>
      </c>
      <c r="BF4" s="222">
        <f t="shared" si="5"/>
        <v>7.0000000000000007E-2</v>
      </c>
      <c r="BG4" s="222">
        <f t="shared" si="5"/>
        <v>0.03</v>
      </c>
      <c r="BH4" s="222">
        <f t="shared" si="5"/>
        <v>0.05</v>
      </c>
      <c r="BI4" s="222">
        <f t="shared" si="5"/>
        <v>0.02</v>
      </c>
      <c r="BJ4" s="223">
        <f t="shared" si="5"/>
        <v>1.4999999999999999E-2</v>
      </c>
      <c r="BK4" s="222">
        <f t="shared" si="5"/>
        <v>0.1</v>
      </c>
      <c r="BL4" s="222">
        <f t="shared" si="5"/>
        <v>0.06</v>
      </c>
      <c r="BM4" s="222">
        <f t="shared" si="5"/>
        <v>0.06</v>
      </c>
      <c r="BN4" s="222">
        <f t="shared" si="5"/>
        <v>0.02</v>
      </c>
      <c r="BO4" s="222">
        <f t="shared" ref="BO4:CT4" si="6">IF(BO$2="",0,VLOOKUP(BO$2,Vendor,3))</f>
        <v>0.02</v>
      </c>
      <c r="BP4" s="222">
        <f t="shared" si="6"/>
        <v>0.04</v>
      </c>
      <c r="BQ4" s="222">
        <f t="shared" si="6"/>
        <v>0</v>
      </c>
      <c r="BR4" s="222">
        <f t="shared" si="6"/>
        <v>0</v>
      </c>
      <c r="BS4" s="222">
        <f t="shared" si="6"/>
        <v>0</v>
      </c>
      <c r="BT4" s="222">
        <f t="shared" si="6"/>
        <v>0</v>
      </c>
      <c r="BU4" s="222">
        <f t="shared" si="6"/>
        <v>0</v>
      </c>
      <c r="BV4" s="222">
        <f t="shared" si="6"/>
        <v>0</v>
      </c>
      <c r="BW4" s="222">
        <f t="shared" si="6"/>
        <v>0</v>
      </c>
      <c r="BX4" s="222">
        <f t="shared" si="6"/>
        <v>0</v>
      </c>
      <c r="BY4" s="222">
        <f t="shared" si="6"/>
        <v>0</v>
      </c>
      <c r="BZ4" s="222">
        <f t="shared" si="6"/>
        <v>0</v>
      </c>
      <c r="CA4" s="222">
        <f t="shared" si="6"/>
        <v>0</v>
      </c>
      <c r="CB4" s="222">
        <f t="shared" si="6"/>
        <v>0</v>
      </c>
      <c r="CC4" s="222">
        <f t="shared" si="6"/>
        <v>0</v>
      </c>
      <c r="CD4" s="222">
        <f t="shared" si="6"/>
        <v>0</v>
      </c>
      <c r="CE4" s="222">
        <f t="shared" si="6"/>
        <v>0</v>
      </c>
      <c r="CF4" s="222">
        <f t="shared" si="6"/>
        <v>0</v>
      </c>
      <c r="CG4" s="222">
        <f t="shared" si="6"/>
        <v>0</v>
      </c>
      <c r="CH4" s="222">
        <f t="shared" si="6"/>
        <v>0</v>
      </c>
      <c r="CI4" s="222">
        <f t="shared" si="6"/>
        <v>0</v>
      </c>
      <c r="CJ4" s="222">
        <f t="shared" si="6"/>
        <v>0</v>
      </c>
      <c r="CK4" s="222">
        <f t="shared" si="6"/>
        <v>0</v>
      </c>
      <c r="CL4" s="222">
        <f t="shared" si="6"/>
        <v>0</v>
      </c>
      <c r="CM4" s="222">
        <f t="shared" si="6"/>
        <v>0</v>
      </c>
      <c r="CN4" s="222">
        <f t="shared" si="6"/>
        <v>0</v>
      </c>
      <c r="CO4" s="222">
        <f t="shared" si="6"/>
        <v>0</v>
      </c>
      <c r="CP4" s="222">
        <f t="shared" si="6"/>
        <v>0</v>
      </c>
      <c r="CQ4" s="222">
        <f t="shared" si="6"/>
        <v>0</v>
      </c>
      <c r="CR4" s="222">
        <f t="shared" si="6"/>
        <v>0</v>
      </c>
      <c r="CS4" s="222">
        <f t="shared" si="6"/>
        <v>0</v>
      </c>
      <c r="CT4" s="222">
        <f t="shared" si="6"/>
        <v>0</v>
      </c>
      <c r="CU4" s="222">
        <f t="shared" ref="CU4:DA4" si="7">IF(CU$2="",0,VLOOKUP(CU$2,Vendor,3))</f>
        <v>0</v>
      </c>
      <c r="CV4" s="222">
        <f t="shared" si="7"/>
        <v>0</v>
      </c>
      <c r="CW4" s="222">
        <f t="shared" si="7"/>
        <v>0</v>
      </c>
      <c r="CX4" s="222">
        <f t="shared" si="7"/>
        <v>0</v>
      </c>
      <c r="CY4" s="222">
        <f t="shared" si="7"/>
        <v>0</v>
      </c>
      <c r="CZ4" s="222">
        <f t="shared" si="7"/>
        <v>0</v>
      </c>
      <c r="DA4" s="224">
        <f t="shared" si="7"/>
        <v>0</v>
      </c>
      <c r="DB4" s="249"/>
      <c r="DC4" s="249"/>
      <c r="DD4" s="249"/>
      <c r="DE4" s="249"/>
      <c r="DF4" s="249"/>
      <c r="DG4" s="249"/>
      <c r="DH4" s="243"/>
      <c r="DI4" s="243"/>
      <c r="DJ4" s="243"/>
      <c r="DK4" s="243"/>
      <c r="DL4" s="243"/>
    </row>
    <row r="5" spans="1:116" x14ac:dyDescent="0.2">
      <c r="A5" s="60">
        <v>1</v>
      </c>
      <c r="B5" s="61" t="str">
        <f t="shared" ref="B5:B68" si="8">IF(ISERROR(VLOOKUP(A5,Month_Table,2))=TRUE,"",VLOOKUP(A5,Month_Table,2))</f>
        <v>December 2011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>
        <v>2</v>
      </c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>
        <v>3</v>
      </c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>
        <v>1</v>
      </c>
      <c r="BC5" s="62">
        <v>2</v>
      </c>
      <c r="BD5" s="62"/>
      <c r="BE5" s="62"/>
      <c r="BF5" s="62"/>
      <c r="BG5" s="62">
        <v>3</v>
      </c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3"/>
      <c r="DB5" s="72">
        <f>SUM(C5:DA5)</f>
        <v>11</v>
      </c>
      <c r="DC5" s="121">
        <f>+($C$3*$C5)+($D$3*$D5)+($E$3*$E5)+($F$3*$F5)+($G$3*$G5)+($H$3*$H5)+($I$3*$I5)+($J$3*$J5)+($K$3*$K5)+($L$3*$L5)+($M$3*$M5)+($N$3*$N5)+($O$3*$O5)+($P$3*$P5)+($Q$3*$Q5)+($R$3*$R5)+($S$3*$S5)+($T$3*$T5)+($U$3*$U5)+($V$3*$V5)+($W$3*$W5)+($X$3*$X5)+($Y$3*$Y5)+($Z$3*$Z5)</f>
        <v>0</v>
      </c>
      <c r="DD5" s="121">
        <f>+($AA$3*$AA5)+($AB$3*$AB5)+($AC$3*$AC5)+($AD$3*$AD5)+($AE$3*$AE5)+($AF$3*$AF5)++($AG$3*$AG5)+($AH$3*$AH5)+($AI$3*$AI5)+($AJ$3*$AJ5)+($AK$3*$AK5)+($AL$3*$AL5)+($AM$3*$AM5)+($AN$3*$AN5)+($AO$3*$AO5)+($AP$3*$AP5)+($AQ$3*$AQ5)+($AR$3*$AR5)+($AS$3*$AS5)+($AT$3*$AT5)+($AU$3*$AU5)+($AV$3*$AV5)+($AW$3*$AW5)+($AX$3*$AX5)+($AY$3*$AY5)+($AZ$3*$AZ5)</f>
        <v>60</v>
      </c>
      <c r="DE5" s="121">
        <f>+($BA$3*$BA5)+($BB$3*$BB5)+($BC$3*$BC5)+($BD$3*$BD5)+($BE$3*$BE5)+($BF$3*$BF5)+($BG$3*$BG5)+($BH$3*$BH5)+($BI$3*$BI5)+($BJ$3*$BJ5)+($BK$3*$BK5)+($BL$3*$BL5)+($BM$3*$BM5)+($BN$3*$BN5)+($BO$3*$BO5)+($BP$3*$BP5)+($BQ$3*$BQ5)+($BR$3*$BR5)+($BS$3*$BS5)+($BT$3*$BT5)+($BU$3*$BU5)+($BV$3*$BV5)+($BW$3*$BW5)+($BX$3*$BX5)+($BY$3*$BY5)+($BZ$3*$BZ5)</f>
        <v>155</v>
      </c>
      <c r="DF5" s="121">
        <f>+($CA$3*$CA5)+($CB$3*$CB5)+($CC$3*$CC5)+($CD$3*$CD5)+($CE$3*$CE5)+($CF$3*$CF5)+($CG$3*$CG5)+($CH$3*$CH5)+($CI$3*$CI5)+($CJ$3*$CJ5)+($CK$3*$CK5)+($CL$3*$CL5)+($CM$3*$CM5)+($CN$3*$CN5)+($CO$3*$CO5)+($CP$3*$CP5)+($CQ$3*$CQ5)+($CR$3*$CR5)+($CS$3*$CS5)+($CT$3*$CT5)+($CU$3*$CU5)+($CV$3*$CV5)+($CW$3*$CW5)+($CX$3*$CX5)+($CY$3*$CY5)+($CZ$3*$CZ5)+($DA$3*$DA5)</f>
        <v>0</v>
      </c>
      <c r="DG5" s="121">
        <f>SUM(DC5:DF5)</f>
        <v>215</v>
      </c>
      <c r="DH5" s="126">
        <f>+($C$3*$C$4*$C5)+($D$3*$D$4*$D5)+($E$3*$E$4*$E5)+($F$3*$F$4*$F5)+($G$3*$G$4*$G5)+($H$3*$H$4*$H5)+($I$3*$I$4*$I5)+($J$3*$J$4*$J5)+($K$3*$K$4*$K5)+($L$3*$L$4*$L5)+($M$3*$M$4*$M5)+($N$3*$N$4*$N5)+($O$3*$O$4*$O5)+($P$3*$P$4*$P5)+($Q$3*$Q$4*$Q5)+($R$3*$R$4*$R5)+($S$3*$S$4*$S5)+($T$3*$T$4*$T5)+($U$3*$U$4*$U5)+($V$3*$V$4*$V5)+($W$3*$W$4*$W5)+($X$3*$X$4*$X5)+($Y$3*$Y$4*$Y5)+($Z$3*$Z$4*$Z5)</f>
        <v>0</v>
      </c>
      <c r="DI5" s="126">
        <f>+($AA$3*$AA$4*$AA5)+($AB$3*$AB$4*$AB5)+($AC$3*$AC$4*$AC5)+($AD$3*$AD$4*$AD5)+($AE$3*$AE$4*$AE5)+($AF$3*$AF$4*$AF5)+($AG$3*$AG$4*$AG5)+($AH$3*$AH$4*$AH5)+($AI$3*$AI$4*$AI5)+($AJ$3*$AJ$4*$AJ5)+($AK$3*$AK$4*$AK5)+($AL$3*$AL$4*$AL5)+($AM$3*$AM$4*$AM5)+($AN$3*$AN$4*$AN5)+($AO$3*$AO$4*$AO5)+($AP$3*$AP$4*$AP5)+($AQ$3*$AQ$4*$AQ5)+($AR$3*$AR$4*$AR5)+($AS$3*$AS$4*$AS5)+($AT$3*$AT$4*$AT5)+($AU$3*$AU$4*$AU5)+($AV$3*$AV$4*$AV5)+($AW$3*$AW$4*$AW5)+($AX$3*$AX$4*$AX5)+($AY$3*$AY$4*$AY5)+($AZ$3*$AZ$4*$AZ5)</f>
        <v>4.1999999999999993</v>
      </c>
      <c r="DJ5" s="126">
        <f>+($BA$3*$BA$4*$BA5)+($BB$3*$BB$4*$BB5)+($BC$3*$BC$4*$BC5)+($BD$3*$BD$4*$BD5)+($BE$3*$BE$4*$BE5)+($BF$3*$BF$4*$BF5)+($BG$3*$BG$4*$BG5)+($BH$3*$BH$4*$BH5)+($BI$3*$BI$4*$BI5)+($BJ$3*$BJ$4*$BJ5)+($BK$3*$BK$4*$BK5)+($BL$3*$BL$4*$BL5)+($BM$3*$BM$4*$BM5)+($BN$3*$BN$4*$BN5)+($BO$3*$BO$4*$BO5)+($BP$3*$BP$4*$BP5)+($BQ$3*$BQ$4*$BQ5)+($BR$3*$BR$4*$BR5)+($BS$3*$BS$4*$BS5)+($BT$3*$BT$4*$BT5)+($BU$3*$BU$4*$BU5)+($BV$3*$BV$4*$BV5)+($BW$3*$BW$4*$BW5)+($BX$3*$BX$4*$BX5)+($BY$3*$BY$4*$BY5)+($BZ$3*$BZ$4*$BZ5)</f>
        <v>5.9</v>
      </c>
      <c r="DK5" s="126">
        <f>+($CA$3*$CA$4*$CA5)+($CB$3*$CB$4*$CB5)+($CC$3*$CC$4*$CC5)+($CD$3*$CD$4*$CD5)+($CE$3*$CE$4*$CE5)+($CF$3*$CF$4*$CF5)+($CG$3*$CG$4*$CG5)+($CH$3*$CH$4*$CH5)+($CI$3*$CI$4*$CI5)+($CJ$3*$CJ$4*$CJ5)+($CK$3*$CK$4*$CK5)+($CL$3*$CL$4*$CL5)+($CM$3*$CM$4*$CM5)+($CN$3*$CN$4*$CN5)+($CO$3*$CO$4*$CO5)+($CP$3*$CP$4*$CP5)+($CQ$3*$CQ$4*$CQ5)+($CR$3*$CR$4*$CR5)+($CS$3*$CS$4*$CS5)+($CT$3*$CT$4*$CT5)+($CU$3*$CU$4*$CU5)+($CV$3*$CV$4*$CV5)+($CW$3*$CW$4*$CW5)+($CX$3*$CX$4*$CX5)+($CY$3*$CY$4*$CY5)+($CZ$3*$CZ$4*$CZ5)+($DA$3*$DA$4*$DA5)</f>
        <v>0</v>
      </c>
      <c r="DL5" s="126">
        <f>SUM(DH5:DK5)</f>
        <v>10.1</v>
      </c>
    </row>
    <row r="6" spans="1:116" x14ac:dyDescent="0.2">
      <c r="A6" s="64">
        <v>1</v>
      </c>
      <c r="B6" s="65" t="str">
        <f t="shared" si="8"/>
        <v>December 2011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>
        <v>1</v>
      </c>
      <c r="AW6" s="66"/>
      <c r="AX6" s="66"/>
      <c r="AY6" s="66">
        <v>2</v>
      </c>
      <c r="AZ6" s="66"/>
      <c r="BA6" s="66"/>
      <c r="BB6" s="66"/>
      <c r="BC6" s="66"/>
      <c r="BD6" s="66"/>
      <c r="BE6" s="66"/>
      <c r="BF6" s="66"/>
      <c r="BG6" s="66"/>
      <c r="BH6" s="66">
        <v>1</v>
      </c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7"/>
      <c r="DB6" s="94">
        <f t="shared" ref="DB6:DB69" si="9">SUM(C6:DA6)</f>
        <v>4</v>
      </c>
      <c r="DC6" s="122">
        <f t="shared" ref="DC6:DC69" si="10">+($C$3*$C6)+($D$3*$D6)+($E$3*$E6)+($F$3*$F6)+($G$3*$G6)+($H$3*$H6)+($I$3*$I6)+($J$3*$J6)+($K$3*$K6)+($L$3*$L6)+($M$3*$M6)+($N$3*$N6)+($O$3*$O6)+($P$3*$P6)+($Q$3*$Q6)+($R$3*$R6)+($S$3*$S6)+($T$3*$T6)+($U$3*$U6)+($V$3*$V6)+($W$3*$W6)+($X$3*$X6)+($Y$3*$Y6)+($Z$3*$Z6)</f>
        <v>0</v>
      </c>
      <c r="DD6" s="122">
        <f t="shared" ref="DD6:DD69" si="11">+($AA$3*$AA6)+($AB$3*$AB6)+($AC$3*$AC6)+($AD$3*$AD6)+($AE$3*$AE6)+($AF$3*$AF6)++($AG$3*$AG6)+($AH$3*$AH6)+($AI$3*$AI6)+($AJ$3*$AJ6)+($AK$3*$AK6)+($AL$3*$AL6)+($AM$3*$AM6)+($AN$3*$AN6)+($AO$3*$AO6)+($AP$3*$AP6)+($AQ$3*$AQ6)+($AR$3*$AR6)+($AS$3*$AS6)+($AT$3*$AT6)+($AU$3*$AU6)+($AV$3*$AV6)+($AW$3*$AW6)+($AX$3*$AX6)+($AY$3*$AY6)+($AZ$3*$AZ6)</f>
        <v>60</v>
      </c>
      <c r="DE6" s="122">
        <f t="shared" ref="DE6:DE69" si="12">+($BA$3*$BA6)+($BB$3*$BB6)+($BC$3*$BC6)+($BD$3*$BD6)+($BE$3*$BE6)+($BF$3*$BF6)+($BG$3*$BG6)+($BH$3*$BH6)+($BI$3*$BI6)+($BJ$3*$BJ6)+($BK$3*$BK6)+($BL$3*$BL6)+($BM$3*$BM6)+($BN$3*$BN6)+($BO$3*$BO6)+($BP$3*$BP6)+($BQ$3*$BQ6)+($BR$3*$BR6)+($BS$3*$BS6)+($BT$3*$BT6)+($BU$3*$BU6)+($BV$3*$BV6)+($BW$3*$BW6)+($BX$3*$BX6)+($BY$3*$BY6)+($BZ$3*$BZ6)</f>
        <v>10</v>
      </c>
      <c r="DF6" s="122">
        <f t="shared" ref="DF6:DF69" si="13">+($CA$3*$CA6)+($CB$3*$CB6)+($CC$3*$CC6)+($CD$3*$CD6)+($CE$3*$CE6)+($CF$3*$CF6)+($CG$3*$CG6)+($CH$3*$CH6)+($CI$3*$CI6)+($CJ$3*$CJ6)+($CK$3*$CK6)+($CL$3*$CL6)+($CM$3*$CM6)+($CN$3*$CN6)+($CO$3*$CO6)+($CP$3*$CP6)+($CQ$3*$CQ6)+($CR$3*$CR6)+($CS$3*$CS6)+($CT$3*$CT6)+($CU$3*$CU6)+($CV$3*$CV6)+($CW$3*$CW6)+($CX$3*$CX6)+($CY$3*$CY6)+($CZ$3*$CZ6)+($DA$3*$DA6)</f>
        <v>0</v>
      </c>
      <c r="DG6" s="122">
        <f t="shared" ref="DG6:DG69" si="14">SUM(DC6:DF6)</f>
        <v>70</v>
      </c>
      <c r="DH6" s="127">
        <f t="shared" ref="DH6:DH69" si="15">+($C$3*$C$4*$C6)+($D$3*$D$4*$D6)+($E$3*$E$4*$E6)+($F$3*$F$4*$F6)+($G$3*$G$4*$G6)+($H$3*$H$4*$H6)+($I$3*$I$4*$I6)+($J$3*$J$4*$J6)+($K$3*$K$4*$K6)+($L$3*$L$4*$L6)+($M$3*$M$4*$M6)+($N$3*$N$4*$N6)+($O$3*$O$4*$O6)+($P$3*$P$4*$P6)+($Q$3*$Q$4*$Q6)+($R$3*$R$4*$R6)+($S$3*$S$4*$S6)+($T$3*$T$4*$T6)+($U$3*$U$4*$U6)+($V$3*$V$4*$V6)+($W$3*$W$4*$W6)+($X$3*$X$4*$X6)+($Y$3*$Y$4*$Y6)+($Z$3*$Z$4*$Z6)</f>
        <v>0</v>
      </c>
      <c r="DI6" s="127">
        <f t="shared" ref="DI6:DI69" si="16">+($AA$3*$AA$4*$AA6)+($AB$3*$AB$4*$AB6)+($AC$3*$AC$4*$AC6)+($AD$3*$AD$4*$AD6)+($AE$3*$AE$4*$AE6)+($AF$3*$AF$4*$AF6)+($AG$3*$AG$4*$AG6)+($AH$3*$AH$4*$AH6)+($AI$3*$AI$4*$AI6)+($AJ$3*$AJ$4*$AJ6)+($AK$3*$AK$4*$AK6)+($AL$3*$AL$4*$AL6)+($AM$3*$AM$4*$AM6)+($AN$3*$AN$4*$AN6)+($AO$3*$AO$4*$AO6)+($AP$3*$AP$4*$AP6)+($AQ$3*$AQ$4*$AQ6)+($AR$3*$AR$4*$AR6)+($AS$3*$AS$4*$AS6)+($AT$3*$AT$4*$AT6)+($AU$3*$AU$4*$AU6)+($AV$3*$AV$4*$AV6)+($AW$3*$AW$4*$AW6)+($AX$3*$AX$4*$AX6)+($AY$3*$AY$4*$AY6)+($AZ$3*$AZ$4*$AZ6)</f>
        <v>2.0499999999999998</v>
      </c>
      <c r="DJ6" s="127">
        <f t="shared" ref="DJ6:DJ69" si="17">+($BA$3*$BA$4*$BA6)+($BB$3*$BB$4*$BB6)+($BC$3*$BC$4*$BC6)+($BD$3*$BD$4*$BD6)+($BE$3*$BE$4*$BE6)+($BF$3*$BF$4*$BF6)+($BG$3*$BG$4*$BG6)+($BH$3*$BH$4*$BH6)+($BI$3*$BI$4*$BI6)+($BJ$3*$BJ$4*$BJ6)+($BK$3*$BK$4*$BK6)+($BL$3*$BL$4*$BL6)+($BM$3*$BM$4*$BM6)+($BN$3*$BN$4*$BN6)+($BO$3*$BO$4*$BO6)+($BP$3*$BP$4*$BP6)+($BQ$3*$BQ$4*$BQ6)+($BR$3*$BR$4*$BR6)+($BS$3*$BS$4*$BS6)+($BT$3*$BT$4*$BT6)+($BU$3*$BU$4*$BU6)+($BV$3*$BV$4*$BV6)+($BW$3*$BW$4*$BW6)+($BX$3*$BX$4*$BX6)+($BY$3*$BY$4*$BY6)+($BZ$3*$BZ$4*$BZ6)</f>
        <v>0.5</v>
      </c>
      <c r="DK6" s="127">
        <f t="shared" ref="DK6:DK69" si="18">+($CA$3*$CA$4*$CA6)+($CB$3*$CB$4*$CB6)+($CC$3*$CC$4*$CC6)+($CD$3*$CD$4*$CD6)+($CE$3*$CE$4*$CE6)+($CF$3*$CF$4*$CF6)+($CG$3*$CG$4*$CG6)+($CH$3*$CH$4*$CH6)+($CI$3*$CI$4*$CI6)+($CJ$3*$CJ$4*$CJ6)+($CK$3*$CK$4*$CK6)+($CL$3*$CL$4*$CL6)+($CM$3*$CM$4*$CM6)+($CN$3*$CN$4*$CN6)+($CO$3*$CO$4*$CO6)+($CP$3*$CP$4*$CP6)+($CQ$3*$CQ$4*$CQ6)+($CR$3*$CR$4*$CR6)+($CS$3*$CS$4*$CS6)+($CT$3*$CT$4*$CT6)+($CU$3*$CU$4*$CU6)+($CV$3*$CV$4*$CV6)+($CW$3*$CW$4*$CW6)+($CX$3*$CX$4*$CX6)+($CY$3*$CY$4*$CY6)+($CZ$3*$CZ$4*$CZ6)+($DA$3*$DA$4*$DA6)</f>
        <v>0</v>
      </c>
      <c r="DL6" s="127">
        <f t="shared" ref="DL6:DL69" si="19">SUM(DH6:DK6)</f>
        <v>2.5499999999999998</v>
      </c>
    </row>
    <row r="7" spans="1:116" x14ac:dyDescent="0.2">
      <c r="A7" s="64">
        <v>3</v>
      </c>
      <c r="B7" s="65" t="str">
        <f t="shared" si="8"/>
        <v>February 2012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>
        <v>1</v>
      </c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>
        <v>2</v>
      </c>
      <c r="AR7" s="66">
        <v>1</v>
      </c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>
        <v>3</v>
      </c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7"/>
      <c r="DB7" s="94">
        <f t="shared" si="9"/>
        <v>7</v>
      </c>
      <c r="DC7" s="122">
        <f t="shared" si="10"/>
        <v>0</v>
      </c>
      <c r="DD7" s="122">
        <f t="shared" si="11"/>
        <v>125</v>
      </c>
      <c r="DE7" s="122">
        <f t="shared" si="12"/>
        <v>30</v>
      </c>
      <c r="DF7" s="122">
        <f t="shared" si="13"/>
        <v>0</v>
      </c>
      <c r="DG7" s="122">
        <f t="shared" si="14"/>
        <v>155</v>
      </c>
      <c r="DH7" s="127">
        <f t="shared" si="15"/>
        <v>0</v>
      </c>
      <c r="DI7" s="127">
        <f t="shared" si="16"/>
        <v>6.25</v>
      </c>
      <c r="DJ7" s="127">
        <f t="shared" si="17"/>
        <v>1.5</v>
      </c>
      <c r="DK7" s="127">
        <f t="shared" si="18"/>
        <v>0</v>
      </c>
      <c r="DL7" s="127">
        <f t="shared" si="19"/>
        <v>7.75</v>
      </c>
    </row>
    <row r="8" spans="1:116" x14ac:dyDescent="0.2">
      <c r="A8" s="64">
        <v>3</v>
      </c>
      <c r="B8" s="65" t="str">
        <f t="shared" si="8"/>
        <v>February 2012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>
        <v>1</v>
      </c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7"/>
      <c r="DB8" s="94">
        <f t="shared" si="9"/>
        <v>1</v>
      </c>
      <c r="DC8" s="122">
        <f t="shared" si="10"/>
        <v>0</v>
      </c>
      <c r="DD8" s="122">
        <f t="shared" si="11"/>
        <v>0</v>
      </c>
      <c r="DE8" s="122">
        <f t="shared" si="12"/>
        <v>50</v>
      </c>
      <c r="DF8" s="122">
        <f t="shared" si="13"/>
        <v>0</v>
      </c>
      <c r="DG8" s="122">
        <f t="shared" si="14"/>
        <v>50</v>
      </c>
      <c r="DH8" s="127">
        <f t="shared" si="15"/>
        <v>0</v>
      </c>
      <c r="DI8" s="127">
        <f t="shared" si="16"/>
        <v>0</v>
      </c>
      <c r="DJ8" s="127">
        <f t="shared" si="17"/>
        <v>2</v>
      </c>
      <c r="DK8" s="127">
        <f t="shared" si="18"/>
        <v>0</v>
      </c>
      <c r="DL8" s="127">
        <f t="shared" si="19"/>
        <v>2</v>
      </c>
    </row>
    <row r="9" spans="1:116" x14ac:dyDescent="0.2">
      <c r="A9" s="68">
        <v>3</v>
      </c>
      <c r="B9" s="69" t="str">
        <f t="shared" si="8"/>
        <v>February 2012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>
        <v>1</v>
      </c>
      <c r="AD9" s="70">
        <v>1</v>
      </c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>
        <v>4</v>
      </c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1"/>
      <c r="DB9" s="95">
        <f t="shared" si="9"/>
        <v>6</v>
      </c>
      <c r="DC9" s="123">
        <f t="shared" si="10"/>
        <v>0</v>
      </c>
      <c r="DD9" s="123">
        <f t="shared" si="11"/>
        <v>325</v>
      </c>
      <c r="DE9" s="123">
        <f t="shared" si="12"/>
        <v>0</v>
      </c>
      <c r="DF9" s="123">
        <f t="shared" si="13"/>
        <v>0</v>
      </c>
      <c r="DG9" s="123">
        <f t="shared" si="14"/>
        <v>325</v>
      </c>
      <c r="DH9" s="128">
        <f t="shared" si="15"/>
        <v>0</v>
      </c>
      <c r="DI9" s="128">
        <f t="shared" si="16"/>
        <v>13</v>
      </c>
      <c r="DJ9" s="128">
        <f t="shared" si="17"/>
        <v>0</v>
      </c>
      <c r="DK9" s="128">
        <f t="shared" si="18"/>
        <v>0</v>
      </c>
      <c r="DL9" s="128">
        <f t="shared" si="19"/>
        <v>13</v>
      </c>
    </row>
    <row r="10" spans="1:116" x14ac:dyDescent="0.2">
      <c r="A10" s="52">
        <v>3</v>
      </c>
      <c r="B10" s="53" t="str">
        <f t="shared" si="8"/>
        <v>February 2012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>
        <v>2</v>
      </c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>
        <v>6</v>
      </c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>
        <v>1</v>
      </c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5"/>
      <c r="DB10" s="96">
        <f t="shared" si="9"/>
        <v>9</v>
      </c>
      <c r="DC10" s="124">
        <f t="shared" si="10"/>
        <v>0</v>
      </c>
      <c r="DD10" s="124">
        <f t="shared" si="11"/>
        <v>350</v>
      </c>
      <c r="DE10" s="124">
        <f t="shared" si="12"/>
        <v>100</v>
      </c>
      <c r="DF10" s="124">
        <f t="shared" si="13"/>
        <v>0</v>
      </c>
      <c r="DG10" s="124">
        <f t="shared" si="14"/>
        <v>450</v>
      </c>
      <c r="DH10" s="129">
        <f t="shared" si="15"/>
        <v>0</v>
      </c>
      <c r="DI10" s="129">
        <f t="shared" si="16"/>
        <v>16.5</v>
      </c>
      <c r="DJ10" s="129">
        <f t="shared" si="17"/>
        <v>4</v>
      </c>
      <c r="DK10" s="129">
        <f t="shared" si="18"/>
        <v>0</v>
      </c>
      <c r="DL10" s="129">
        <f t="shared" si="19"/>
        <v>20.5</v>
      </c>
    </row>
    <row r="11" spans="1:116" x14ac:dyDescent="0.2">
      <c r="A11" s="48"/>
      <c r="B11" s="49" t="str">
        <f t="shared" si="8"/>
        <v/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1"/>
      <c r="DB11" s="94">
        <f t="shared" si="9"/>
        <v>0</v>
      </c>
      <c r="DC11" s="122">
        <f t="shared" si="10"/>
        <v>0</v>
      </c>
      <c r="DD11" s="122">
        <f t="shared" si="11"/>
        <v>0</v>
      </c>
      <c r="DE11" s="122">
        <f t="shared" si="12"/>
        <v>0</v>
      </c>
      <c r="DF11" s="122">
        <f t="shared" si="13"/>
        <v>0</v>
      </c>
      <c r="DG11" s="122">
        <f t="shared" si="14"/>
        <v>0</v>
      </c>
      <c r="DH11" s="127">
        <f t="shared" si="15"/>
        <v>0</v>
      </c>
      <c r="DI11" s="127">
        <f t="shared" si="16"/>
        <v>0</v>
      </c>
      <c r="DJ11" s="127">
        <f t="shared" si="17"/>
        <v>0</v>
      </c>
      <c r="DK11" s="127">
        <f t="shared" si="18"/>
        <v>0</v>
      </c>
      <c r="DL11" s="127">
        <f t="shared" si="19"/>
        <v>0</v>
      </c>
    </row>
    <row r="12" spans="1:116" x14ac:dyDescent="0.2">
      <c r="A12" s="48"/>
      <c r="B12" s="49" t="str">
        <f t="shared" si="8"/>
        <v/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1"/>
      <c r="DB12" s="94">
        <f t="shared" si="9"/>
        <v>0</v>
      </c>
      <c r="DC12" s="122">
        <f t="shared" si="10"/>
        <v>0</v>
      </c>
      <c r="DD12" s="122">
        <f t="shared" si="11"/>
        <v>0</v>
      </c>
      <c r="DE12" s="122">
        <f t="shared" si="12"/>
        <v>0</v>
      </c>
      <c r="DF12" s="122">
        <f t="shared" si="13"/>
        <v>0</v>
      </c>
      <c r="DG12" s="122">
        <f t="shared" si="14"/>
        <v>0</v>
      </c>
      <c r="DH12" s="127">
        <f t="shared" si="15"/>
        <v>0</v>
      </c>
      <c r="DI12" s="127">
        <f t="shared" si="16"/>
        <v>0</v>
      </c>
      <c r="DJ12" s="127">
        <f t="shared" si="17"/>
        <v>0</v>
      </c>
      <c r="DK12" s="127">
        <f t="shared" si="18"/>
        <v>0</v>
      </c>
      <c r="DL12" s="127">
        <f t="shared" si="19"/>
        <v>0</v>
      </c>
    </row>
    <row r="13" spans="1:116" x14ac:dyDescent="0.2">
      <c r="A13" s="48"/>
      <c r="B13" s="49" t="str">
        <f t="shared" si="8"/>
        <v/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1"/>
      <c r="DB13" s="94">
        <f t="shared" si="9"/>
        <v>0</v>
      </c>
      <c r="DC13" s="122">
        <f t="shared" si="10"/>
        <v>0</v>
      </c>
      <c r="DD13" s="122">
        <f t="shared" si="11"/>
        <v>0</v>
      </c>
      <c r="DE13" s="122">
        <f t="shared" si="12"/>
        <v>0</v>
      </c>
      <c r="DF13" s="122">
        <f t="shared" si="13"/>
        <v>0</v>
      </c>
      <c r="DG13" s="122">
        <f t="shared" si="14"/>
        <v>0</v>
      </c>
      <c r="DH13" s="127">
        <f t="shared" si="15"/>
        <v>0</v>
      </c>
      <c r="DI13" s="127">
        <f t="shared" si="16"/>
        <v>0</v>
      </c>
      <c r="DJ13" s="127">
        <f t="shared" si="17"/>
        <v>0</v>
      </c>
      <c r="DK13" s="127">
        <f t="shared" si="18"/>
        <v>0</v>
      </c>
      <c r="DL13" s="127">
        <f t="shared" si="19"/>
        <v>0</v>
      </c>
    </row>
    <row r="14" spans="1:116" x14ac:dyDescent="0.2">
      <c r="A14" s="56"/>
      <c r="B14" s="57" t="str">
        <f t="shared" si="8"/>
        <v/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9"/>
      <c r="DB14" s="95">
        <f t="shared" si="9"/>
        <v>0</v>
      </c>
      <c r="DC14" s="123">
        <f t="shared" si="10"/>
        <v>0</v>
      </c>
      <c r="DD14" s="123">
        <f t="shared" si="11"/>
        <v>0</v>
      </c>
      <c r="DE14" s="123">
        <f t="shared" si="12"/>
        <v>0</v>
      </c>
      <c r="DF14" s="123">
        <f t="shared" si="13"/>
        <v>0</v>
      </c>
      <c r="DG14" s="123">
        <f t="shared" si="14"/>
        <v>0</v>
      </c>
      <c r="DH14" s="128">
        <f t="shared" si="15"/>
        <v>0</v>
      </c>
      <c r="DI14" s="128">
        <f t="shared" si="16"/>
        <v>0</v>
      </c>
      <c r="DJ14" s="128">
        <f t="shared" si="17"/>
        <v>0</v>
      </c>
      <c r="DK14" s="128">
        <f t="shared" si="18"/>
        <v>0</v>
      </c>
      <c r="DL14" s="128">
        <f t="shared" si="19"/>
        <v>0</v>
      </c>
    </row>
    <row r="15" spans="1:116" x14ac:dyDescent="0.2">
      <c r="A15" s="78"/>
      <c r="B15" s="79" t="str">
        <f t="shared" si="8"/>
        <v/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1"/>
      <c r="DB15" s="96">
        <f t="shared" si="9"/>
        <v>0</v>
      </c>
      <c r="DC15" s="124">
        <f t="shared" si="10"/>
        <v>0</v>
      </c>
      <c r="DD15" s="124">
        <f t="shared" si="11"/>
        <v>0</v>
      </c>
      <c r="DE15" s="124">
        <f t="shared" si="12"/>
        <v>0</v>
      </c>
      <c r="DF15" s="124">
        <f t="shared" si="13"/>
        <v>0</v>
      </c>
      <c r="DG15" s="124">
        <f t="shared" si="14"/>
        <v>0</v>
      </c>
      <c r="DH15" s="129">
        <f t="shared" si="15"/>
        <v>0</v>
      </c>
      <c r="DI15" s="129">
        <f t="shared" si="16"/>
        <v>0</v>
      </c>
      <c r="DJ15" s="129">
        <f t="shared" si="17"/>
        <v>0</v>
      </c>
      <c r="DK15" s="129">
        <f t="shared" si="18"/>
        <v>0</v>
      </c>
      <c r="DL15" s="129">
        <f t="shared" si="19"/>
        <v>0</v>
      </c>
    </row>
    <row r="16" spans="1:116" x14ac:dyDescent="0.2">
      <c r="A16" s="64"/>
      <c r="B16" s="65" t="str">
        <f t="shared" si="8"/>
        <v/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7"/>
      <c r="DB16" s="94">
        <f t="shared" si="9"/>
        <v>0</v>
      </c>
      <c r="DC16" s="122">
        <f t="shared" si="10"/>
        <v>0</v>
      </c>
      <c r="DD16" s="122">
        <f t="shared" si="11"/>
        <v>0</v>
      </c>
      <c r="DE16" s="122">
        <f t="shared" si="12"/>
        <v>0</v>
      </c>
      <c r="DF16" s="122">
        <f t="shared" si="13"/>
        <v>0</v>
      </c>
      <c r="DG16" s="122">
        <f t="shared" si="14"/>
        <v>0</v>
      </c>
      <c r="DH16" s="127">
        <f t="shared" si="15"/>
        <v>0</v>
      </c>
      <c r="DI16" s="127">
        <f t="shared" si="16"/>
        <v>0</v>
      </c>
      <c r="DJ16" s="127">
        <f t="shared" si="17"/>
        <v>0</v>
      </c>
      <c r="DK16" s="127">
        <f t="shared" si="18"/>
        <v>0</v>
      </c>
      <c r="DL16" s="127">
        <f t="shared" si="19"/>
        <v>0</v>
      </c>
    </row>
    <row r="17" spans="1:116" x14ac:dyDescent="0.2">
      <c r="A17" s="64"/>
      <c r="B17" s="65" t="str">
        <f t="shared" si="8"/>
        <v/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7"/>
      <c r="DB17" s="94">
        <f t="shared" si="9"/>
        <v>0</v>
      </c>
      <c r="DC17" s="122">
        <f t="shared" si="10"/>
        <v>0</v>
      </c>
      <c r="DD17" s="122">
        <f t="shared" si="11"/>
        <v>0</v>
      </c>
      <c r="DE17" s="122">
        <f t="shared" si="12"/>
        <v>0</v>
      </c>
      <c r="DF17" s="122">
        <f t="shared" si="13"/>
        <v>0</v>
      </c>
      <c r="DG17" s="122">
        <f t="shared" si="14"/>
        <v>0</v>
      </c>
      <c r="DH17" s="127">
        <f t="shared" si="15"/>
        <v>0</v>
      </c>
      <c r="DI17" s="127">
        <f t="shared" si="16"/>
        <v>0</v>
      </c>
      <c r="DJ17" s="127">
        <f t="shared" si="17"/>
        <v>0</v>
      </c>
      <c r="DK17" s="127">
        <f t="shared" si="18"/>
        <v>0</v>
      </c>
      <c r="DL17" s="127">
        <f t="shared" si="19"/>
        <v>0</v>
      </c>
    </row>
    <row r="18" spans="1:116" x14ac:dyDescent="0.2">
      <c r="A18" s="64"/>
      <c r="B18" s="65" t="str">
        <f t="shared" si="8"/>
        <v/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7"/>
      <c r="DB18" s="94">
        <f t="shared" si="9"/>
        <v>0</v>
      </c>
      <c r="DC18" s="122">
        <f t="shared" si="10"/>
        <v>0</v>
      </c>
      <c r="DD18" s="122">
        <f t="shared" si="11"/>
        <v>0</v>
      </c>
      <c r="DE18" s="122">
        <f t="shared" si="12"/>
        <v>0</v>
      </c>
      <c r="DF18" s="122">
        <f t="shared" si="13"/>
        <v>0</v>
      </c>
      <c r="DG18" s="122">
        <f t="shared" si="14"/>
        <v>0</v>
      </c>
      <c r="DH18" s="127">
        <f t="shared" si="15"/>
        <v>0</v>
      </c>
      <c r="DI18" s="127">
        <f t="shared" si="16"/>
        <v>0</v>
      </c>
      <c r="DJ18" s="127">
        <f t="shared" si="17"/>
        <v>0</v>
      </c>
      <c r="DK18" s="127">
        <f t="shared" si="18"/>
        <v>0</v>
      </c>
      <c r="DL18" s="127">
        <f t="shared" si="19"/>
        <v>0</v>
      </c>
    </row>
    <row r="19" spans="1:116" x14ac:dyDescent="0.2">
      <c r="A19" s="68"/>
      <c r="B19" s="69" t="str">
        <f t="shared" si="8"/>
        <v/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1"/>
      <c r="DB19" s="95">
        <f t="shared" si="9"/>
        <v>0</v>
      </c>
      <c r="DC19" s="123">
        <f t="shared" si="10"/>
        <v>0</v>
      </c>
      <c r="DD19" s="123">
        <f t="shared" si="11"/>
        <v>0</v>
      </c>
      <c r="DE19" s="123">
        <f t="shared" si="12"/>
        <v>0</v>
      </c>
      <c r="DF19" s="123">
        <f t="shared" si="13"/>
        <v>0</v>
      </c>
      <c r="DG19" s="123">
        <f t="shared" si="14"/>
        <v>0</v>
      </c>
      <c r="DH19" s="128">
        <f t="shared" si="15"/>
        <v>0</v>
      </c>
      <c r="DI19" s="128">
        <f t="shared" si="16"/>
        <v>0</v>
      </c>
      <c r="DJ19" s="128">
        <f t="shared" si="17"/>
        <v>0</v>
      </c>
      <c r="DK19" s="128">
        <f t="shared" si="18"/>
        <v>0</v>
      </c>
      <c r="DL19" s="128">
        <f t="shared" si="19"/>
        <v>0</v>
      </c>
    </row>
    <row r="20" spans="1:116" x14ac:dyDescent="0.2">
      <c r="A20" s="52"/>
      <c r="B20" s="53" t="str">
        <f t="shared" si="8"/>
        <v/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5"/>
      <c r="DB20" s="96">
        <f t="shared" si="9"/>
        <v>0</v>
      </c>
      <c r="DC20" s="124">
        <f t="shared" si="10"/>
        <v>0</v>
      </c>
      <c r="DD20" s="124">
        <f t="shared" si="11"/>
        <v>0</v>
      </c>
      <c r="DE20" s="124">
        <f t="shared" si="12"/>
        <v>0</v>
      </c>
      <c r="DF20" s="124">
        <f t="shared" si="13"/>
        <v>0</v>
      </c>
      <c r="DG20" s="124">
        <f t="shared" si="14"/>
        <v>0</v>
      </c>
      <c r="DH20" s="129">
        <f t="shared" si="15"/>
        <v>0</v>
      </c>
      <c r="DI20" s="129">
        <f t="shared" si="16"/>
        <v>0</v>
      </c>
      <c r="DJ20" s="129">
        <f t="shared" si="17"/>
        <v>0</v>
      </c>
      <c r="DK20" s="129">
        <f t="shared" si="18"/>
        <v>0</v>
      </c>
      <c r="DL20" s="129">
        <f t="shared" si="19"/>
        <v>0</v>
      </c>
    </row>
    <row r="21" spans="1:116" x14ac:dyDescent="0.2">
      <c r="A21" s="48"/>
      <c r="B21" s="49" t="str">
        <f t="shared" si="8"/>
        <v/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1"/>
      <c r="DB21" s="94">
        <f t="shared" si="9"/>
        <v>0</v>
      </c>
      <c r="DC21" s="122">
        <f t="shared" si="10"/>
        <v>0</v>
      </c>
      <c r="DD21" s="122">
        <f t="shared" si="11"/>
        <v>0</v>
      </c>
      <c r="DE21" s="122">
        <f t="shared" si="12"/>
        <v>0</v>
      </c>
      <c r="DF21" s="122">
        <f t="shared" si="13"/>
        <v>0</v>
      </c>
      <c r="DG21" s="122">
        <f t="shared" si="14"/>
        <v>0</v>
      </c>
      <c r="DH21" s="127">
        <f t="shared" si="15"/>
        <v>0</v>
      </c>
      <c r="DI21" s="127">
        <f t="shared" si="16"/>
        <v>0</v>
      </c>
      <c r="DJ21" s="127">
        <f t="shared" si="17"/>
        <v>0</v>
      </c>
      <c r="DK21" s="127">
        <f t="shared" si="18"/>
        <v>0</v>
      </c>
      <c r="DL21" s="127">
        <f t="shared" si="19"/>
        <v>0</v>
      </c>
    </row>
    <row r="22" spans="1:116" x14ac:dyDescent="0.2">
      <c r="A22" s="48"/>
      <c r="B22" s="49" t="str">
        <f t="shared" si="8"/>
        <v/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1"/>
      <c r="DB22" s="94">
        <f t="shared" si="9"/>
        <v>0</v>
      </c>
      <c r="DC22" s="122">
        <f t="shared" si="10"/>
        <v>0</v>
      </c>
      <c r="DD22" s="122">
        <f t="shared" si="11"/>
        <v>0</v>
      </c>
      <c r="DE22" s="122">
        <f t="shared" si="12"/>
        <v>0</v>
      </c>
      <c r="DF22" s="122">
        <f t="shared" si="13"/>
        <v>0</v>
      </c>
      <c r="DG22" s="122">
        <f t="shared" si="14"/>
        <v>0</v>
      </c>
      <c r="DH22" s="127">
        <f t="shared" si="15"/>
        <v>0</v>
      </c>
      <c r="DI22" s="127">
        <f t="shared" si="16"/>
        <v>0</v>
      </c>
      <c r="DJ22" s="127">
        <f t="shared" si="17"/>
        <v>0</v>
      </c>
      <c r="DK22" s="127">
        <f t="shared" si="18"/>
        <v>0</v>
      </c>
      <c r="DL22" s="127">
        <f t="shared" si="19"/>
        <v>0</v>
      </c>
    </row>
    <row r="23" spans="1:116" x14ac:dyDescent="0.2">
      <c r="A23" s="48"/>
      <c r="B23" s="49" t="str">
        <f t="shared" si="8"/>
        <v/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1"/>
      <c r="DB23" s="94">
        <f t="shared" si="9"/>
        <v>0</v>
      </c>
      <c r="DC23" s="122">
        <f t="shared" si="10"/>
        <v>0</v>
      </c>
      <c r="DD23" s="122">
        <f t="shared" si="11"/>
        <v>0</v>
      </c>
      <c r="DE23" s="122">
        <f t="shared" si="12"/>
        <v>0</v>
      </c>
      <c r="DF23" s="122">
        <f t="shared" si="13"/>
        <v>0</v>
      </c>
      <c r="DG23" s="122">
        <f t="shared" si="14"/>
        <v>0</v>
      </c>
      <c r="DH23" s="127">
        <f t="shared" si="15"/>
        <v>0</v>
      </c>
      <c r="DI23" s="127">
        <f t="shared" si="16"/>
        <v>0</v>
      </c>
      <c r="DJ23" s="127">
        <f t="shared" si="17"/>
        <v>0</v>
      </c>
      <c r="DK23" s="127">
        <f t="shared" si="18"/>
        <v>0</v>
      </c>
      <c r="DL23" s="127">
        <f t="shared" si="19"/>
        <v>0</v>
      </c>
    </row>
    <row r="24" spans="1:116" x14ac:dyDescent="0.2">
      <c r="A24" s="56"/>
      <c r="B24" s="57" t="str">
        <f t="shared" si="8"/>
        <v/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9"/>
      <c r="DB24" s="95">
        <f t="shared" si="9"/>
        <v>0</v>
      </c>
      <c r="DC24" s="123">
        <f t="shared" si="10"/>
        <v>0</v>
      </c>
      <c r="DD24" s="123">
        <f t="shared" si="11"/>
        <v>0</v>
      </c>
      <c r="DE24" s="123">
        <f t="shared" si="12"/>
        <v>0</v>
      </c>
      <c r="DF24" s="123">
        <f t="shared" si="13"/>
        <v>0</v>
      </c>
      <c r="DG24" s="123">
        <f t="shared" si="14"/>
        <v>0</v>
      </c>
      <c r="DH24" s="128">
        <f t="shared" si="15"/>
        <v>0</v>
      </c>
      <c r="DI24" s="128">
        <f t="shared" si="16"/>
        <v>0</v>
      </c>
      <c r="DJ24" s="128">
        <f t="shared" si="17"/>
        <v>0</v>
      </c>
      <c r="DK24" s="128">
        <f t="shared" si="18"/>
        <v>0</v>
      </c>
      <c r="DL24" s="128">
        <f t="shared" si="19"/>
        <v>0</v>
      </c>
    </row>
    <row r="25" spans="1:116" x14ac:dyDescent="0.2">
      <c r="A25" s="78"/>
      <c r="B25" s="79" t="str">
        <f t="shared" si="8"/>
        <v/>
      </c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81"/>
      <c r="DB25" s="96">
        <f t="shared" si="9"/>
        <v>0</v>
      </c>
      <c r="DC25" s="124">
        <f t="shared" si="10"/>
        <v>0</v>
      </c>
      <c r="DD25" s="124">
        <f t="shared" si="11"/>
        <v>0</v>
      </c>
      <c r="DE25" s="124">
        <f t="shared" si="12"/>
        <v>0</v>
      </c>
      <c r="DF25" s="124">
        <f t="shared" si="13"/>
        <v>0</v>
      </c>
      <c r="DG25" s="124">
        <f t="shared" si="14"/>
        <v>0</v>
      </c>
      <c r="DH25" s="129">
        <f t="shared" si="15"/>
        <v>0</v>
      </c>
      <c r="DI25" s="129">
        <f t="shared" si="16"/>
        <v>0</v>
      </c>
      <c r="DJ25" s="129">
        <f t="shared" si="17"/>
        <v>0</v>
      </c>
      <c r="DK25" s="129">
        <f t="shared" si="18"/>
        <v>0</v>
      </c>
      <c r="DL25" s="129">
        <f t="shared" si="19"/>
        <v>0</v>
      </c>
    </row>
    <row r="26" spans="1:116" x14ac:dyDescent="0.2">
      <c r="A26" s="64"/>
      <c r="B26" s="65" t="str">
        <f t="shared" si="8"/>
        <v/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7"/>
      <c r="DB26" s="94">
        <f t="shared" si="9"/>
        <v>0</v>
      </c>
      <c r="DC26" s="122">
        <f t="shared" si="10"/>
        <v>0</v>
      </c>
      <c r="DD26" s="122">
        <f t="shared" si="11"/>
        <v>0</v>
      </c>
      <c r="DE26" s="122">
        <f t="shared" si="12"/>
        <v>0</v>
      </c>
      <c r="DF26" s="122">
        <f t="shared" si="13"/>
        <v>0</v>
      </c>
      <c r="DG26" s="122">
        <f t="shared" si="14"/>
        <v>0</v>
      </c>
      <c r="DH26" s="127">
        <f t="shared" si="15"/>
        <v>0</v>
      </c>
      <c r="DI26" s="127">
        <f t="shared" si="16"/>
        <v>0</v>
      </c>
      <c r="DJ26" s="127">
        <f t="shared" si="17"/>
        <v>0</v>
      </c>
      <c r="DK26" s="127">
        <f t="shared" si="18"/>
        <v>0</v>
      </c>
      <c r="DL26" s="127">
        <f t="shared" si="19"/>
        <v>0</v>
      </c>
    </row>
    <row r="27" spans="1:116" x14ac:dyDescent="0.2">
      <c r="A27" s="64"/>
      <c r="B27" s="65" t="str">
        <f t="shared" si="8"/>
        <v/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7"/>
      <c r="DB27" s="94">
        <f t="shared" si="9"/>
        <v>0</v>
      </c>
      <c r="DC27" s="122">
        <f t="shared" si="10"/>
        <v>0</v>
      </c>
      <c r="DD27" s="122">
        <f t="shared" si="11"/>
        <v>0</v>
      </c>
      <c r="DE27" s="122">
        <f t="shared" si="12"/>
        <v>0</v>
      </c>
      <c r="DF27" s="122">
        <f t="shared" si="13"/>
        <v>0</v>
      </c>
      <c r="DG27" s="122">
        <f t="shared" si="14"/>
        <v>0</v>
      </c>
      <c r="DH27" s="127">
        <f t="shared" si="15"/>
        <v>0</v>
      </c>
      <c r="DI27" s="127">
        <f t="shared" si="16"/>
        <v>0</v>
      </c>
      <c r="DJ27" s="127">
        <f t="shared" si="17"/>
        <v>0</v>
      </c>
      <c r="DK27" s="127">
        <f t="shared" si="18"/>
        <v>0</v>
      </c>
      <c r="DL27" s="127">
        <f t="shared" si="19"/>
        <v>0</v>
      </c>
    </row>
    <row r="28" spans="1:116" x14ac:dyDescent="0.2">
      <c r="A28" s="64"/>
      <c r="B28" s="65" t="str">
        <f t="shared" si="8"/>
        <v/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7"/>
      <c r="DB28" s="94">
        <f t="shared" si="9"/>
        <v>0</v>
      </c>
      <c r="DC28" s="122">
        <f t="shared" si="10"/>
        <v>0</v>
      </c>
      <c r="DD28" s="122">
        <f t="shared" si="11"/>
        <v>0</v>
      </c>
      <c r="DE28" s="122">
        <f t="shared" si="12"/>
        <v>0</v>
      </c>
      <c r="DF28" s="122">
        <f t="shared" si="13"/>
        <v>0</v>
      </c>
      <c r="DG28" s="122">
        <f t="shared" si="14"/>
        <v>0</v>
      </c>
      <c r="DH28" s="127">
        <f t="shared" si="15"/>
        <v>0</v>
      </c>
      <c r="DI28" s="127">
        <f t="shared" si="16"/>
        <v>0</v>
      </c>
      <c r="DJ28" s="127">
        <f t="shared" si="17"/>
        <v>0</v>
      </c>
      <c r="DK28" s="127">
        <f t="shared" si="18"/>
        <v>0</v>
      </c>
      <c r="DL28" s="127">
        <f t="shared" si="19"/>
        <v>0</v>
      </c>
    </row>
    <row r="29" spans="1:116" x14ac:dyDescent="0.2">
      <c r="A29" s="68"/>
      <c r="B29" s="69" t="str">
        <f t="shared" si="8"/>
        <v/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71"/>
      <c r="DB29" s="95">
        <f t="shared" si="9"/>
        <v>0</v>
      </c>
      <c r="DC29" s="123">
        <f t="shared" si="10"/>
        <v>0</v>
      </c>
      <c r="DD29" s="123">
        <f t="shared" si="11"/>
        <v>0</v>
      </c>
      <c r="DE29" s="123">
        <f t="shared" si="12"/>
        <v>0</v>
      </c>
      <c r="DF29" s="123">
        <f t="shared" si="13"/>
        <v>0</v>
      </c>
      <c r="DG29" s="123">
        <f t="shared" si="14"/>
        <v>0</v>
      </c>
      <c r="DH29" s="128">
        <f t="shared" si="15"/>
        <v>0</v>
      </c>
      <c r="DI29" s="128">
        <f t="shared" si="16"/>
        <v>0</v>
      </c>
      <c r="DJ29" s="128">
        <f t="shared" si="17"/>
        <v>0</v>
      </c>
      <c r="DK29" s="128">
        <f t="shared" si="18"/>
        <v>0</v>
      </c>
      <c r="DL29" s="128">
        <f t="shared" si="19"/>
        <v>0</v>
      </c>
    </row>
    <row r="30" spans="1:116" x14ac:dyDescent="0.2">
      <c r="A30" s="52"/>
      <c r="B30" s="53" t="str">
        <f t="shared" si="8"/>
        <v/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5"/>
      <c r="DB30" s="96">
        <f t="shared" si="9"/>
        <v>0</v>
      </c>
      <c r="DC30" s="124">
        <f t="shared" si="10"/>
        <v>0</v>
      </c>
      <c r="DD30" s="124">
        <f t="shared" si="11"/>
        <v>0</v>
      </c>
      <c r="DE30" s="124">
        <f t="shared" si="12"/>
        <v>0</v>
      </c>
      <c r="DF30" s="124">
        <f t="shared" si="13"/>
        <v>0</v>
      </c>
      <c r="DG30" s="124">
        <f t="shared" si="14"/>
        <v>0</v>
      </c>
      <c r="DH30" s="129">
        <f t="shared" si="15"/>
        <v>0</v>
      </c>
      <c r="DI30" s="129">
        <f t="shared" si="16"/>
        <v>0</v>
      </c>
      <c r="DJ30" s="129">
        <f t="shared" si="17"/>
        <v>0</v>
      </c>
      <c r="DK30" s="129">
        <f t="shared" si="18"/>
        <v>0</v>
      </c>
      <c r="DL30" s="129">
        <f t="shared" si="19"/>
        <v>0</v>
      </c>
    </row>
    <row r="31" spans="1:116" x14ac:dyDescent="0.2">
      <c r="A31" s="48"/>
      <c r="B31" s="49" t="str">
        <f t="shared" si="8"/>
        <v/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1"/>
      <c r="DB31" s="94">
        <f t="shared" si="9"/>
        <v>0</v>
      </c>
      <c r="DC31" s="122">
        <f t="shared" si="10"/>
        <v>0</v>
      </c>
      <c r="DD31" s="122">
        <f t="shared" si="11"/>
        <v>0</v>
      </c>
      <c r="DE31" s="122">
        <f t="shared" si="12"/>
        <v>0</v>
      </c>
      <c r="DF31" s="122">
        <f t="shared" si="13"/>
        <v>0</v>
      </c>
      <c r="DG31" s="122">
        <f t="shared" si="14"/>
        <v>0</v>
      </c>
      <c r="DH31" s="127">
        <f t="shared" si="15"/>
        <v>0</v>
      </c>
      <c r="DI31" s="127">
        <f t="shared" si="16"/>
        <v>0</v>
      </c>
      <c r="DJ31" s="127">
        <f t="shared" si="17"/>
        <v>0</v>
      </c>
      <c r="DK31" s="127">
        <f t="shared" si="18"/>
        <v>0</v>
      </c>
      <c r="DL31" s="127">
        <f t="shared" si="19"/>
        <v>0</v>
      </c>
    </row>
    <row r="32" spans="1:116" x14ac:dyDescent="0.2">
      <c r="A32" s="48"/>
      <c r="B32" s="49" t="str">
        <f t="shared" si="8"/>
        <v/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1"/>
      <c r="DB32" s="94">
        <f t="shared" si="9"/>
        <v>0</v>
      </c>
      <c r="DC32" s="122">
        <f t="shared" si="10"/>
        <v>0</v>
      </c>
      <c r="DD32" s="122">
        <f t="shared" si="11"/>
        <v>0</v>
      </c>
      <c r="DE32" s="122">
        <f t="shared" si="12"/>
        <v>0</v>
      </c>
      <c r="DF32" s="122">
        <f t="shared" si="13"/>
        <v>0</v>
      </c>
      <c r="DG32" s="122">
        <f t="shared" si="14"/>
        <v>0</v>
      </c>
      <c r="DH32" s="127">
        <f t="shared" si="15"/>
        <v>0</v>
      </c>
      <c r="DI32" s="127">
        <f t="shared" si="16"/>
        <v>0</v>
      </c>
      <c r="DJ32" s="127">
        <f t="shared" si="17"/>
        <v>0</v>
      </c>
      <c r="DK32" s="127">
        <f t="shared" si="18"/>
        <v>0</v>
      </c>
      <c r="DL32" s="127">
        <f t="shared" si="19"/>
        <v>0</v>
      </c>
    </row>
    <row r="33" spans="1:116" x14ac:dyDescent="0.2">
      <c r="A33" s="48"/>
      <c r="B33" s="49" t="str">
        <f t="shared" si="8"/>
        <v/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1"/>
      <c r="DB33" s="94">
        <f t="shared" si="9"/>
        <v>0</v>
      </c>
      <c r="DC33" s="122">
        <f t="shared" si="10"/>
        <v>0</v>
      </c>
      <c r="DD33" s="122">
        <f t="shared" si="11"/>
        <v>0</v>
      </c>
      <c r="DE33" s="122">
        <f t="shared" si="12"/>
        <v>0</v>
      </c>
      <c r="DF33" s="122">
        <f t="shared" si="13"/>
        <v>0</v>
      </c>
      <c r="DG33" s="122">
        <f t="shared" si="14"/>
        <v>0</v>
      </c>
      <c r="DH33" s="127">
        <f t="shared" si="15"/>
        <v>0</v>
      </c>
      <c r="DI33" s="127">
        <f t="shared" si="16"/>
        <v>0</v>
      </c>
      <c r="DJ33" s="127">
        <f t="shared" si="17"/>
        <v>0</v>
      </c>
      <c r="DK33" s="127">
        <f t="shared" si="18"/>
        <v>0</v>
      </c>
      <c r="DL33" s="127">
        <f t="shared" si="19"/>
        <v>0</v>
      </c>
    </row>
    <row r="34" spans="1:116" x14ac:dyDescent="0.2">
      <c r="A34" s="56"/>
      <c r="B34" s="57" t="str">
        <f t="shared" si="8"/>
        <v/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9"/>
      <c r="DB34" s="95">
        <f t="shared" si="9"/>
        <v>0</v>
      </c>
      <c r="DC34" s="123">
        <f t="shared" si="10"/>
        <v>0</v>
      </c>
      <c r="DD34" s="123">
        <f t="shared" si="11"/>
        <v>0</v>
      </c>
      <c r="DE34" s="123">
        <f t="shared" si="12"/>
        <v>0</v>
      </c>
      <c r="DF34" s="123">
        <f t="shared" si="13"/>
        <v>0</v>
      </c>
      <c r="DG34" s="123">
        <f t="shared" si="14"/>
        <v>0</v>
      </c>
      <c r="DH34" s="128">
        <f t="shared" si="15"/>
        <v>0</v>
      </c>
      <c r="DI34" s="128">
        <f t="shared" si="16"/>
        <v>0</v>
      </c>
      <c r="DJ34" s="128">
        <f t="shared" si="17"/>
        <v>0</v>
      </c>
      <c r="DK34" s="128">
        <f t="shared" si="18"/>
        <v>0</v>
      </c>
      <c r="DL34" s="128">
        <f t="shared" si="19"/>
        <v>0</v>
      </c>
    </row>
    <row r="35" spans="1:116" x14ac:dyDescent="0.2">
      <c r="A35" s="78"/>
      <c r="B35" s="79" t="str">
        <f t="shared" si="8"/>
        <v/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0"/>
      <c r="CA35" s="80"/>
      <c r="CB35" s="80"/>
      <c r="CC35" s="80"/>
      <c r="CD35" s="80"/>
      <c r="CE35" s="80"/>
      <c r="CF35" s="80"/>
      <c r="CG35" s="80"/>
      <c r="CH35" s="80"/>
      <c r="CI35" s="80"/>
      <c r="CJ35" s="80"/>
      <c r="CK35" s="80"/>
      <c r="CL35" s="80"/>
      <c r="CM35" s="80"/>
      <c r="CN35" s="80"/>
      <c r="CO35" s="80"/>
      <c r="CP35" s="80"/>
      <c r="CQ35" s="80"/>
      <c r="CR35" s="80"/>
      <c r="CS35" s="80"/>
      <c r="CT35" s="80"/>
      <c r="CU35" s="80"/>
      <c r="CV35" s="80"/>
      <c r="CW35" s="80"/>
      <c r="CX35" s="80"/>
      <c r="CY35" s="80"/>
      <c r="CZ35" s="80"/>
      <c r="DA35" s="81"/>
      <c r="DB35" s="96">
        <f t="shared" si="9"/>
        <v>0</v>
      </c>
      <c r="DC35" s="124">
        <f t="shared" si="10"/>
        <v>0</v>
      </c>
      <c r="DD35" s="124">
        <f t="shared" si="11"/>
        <v>0</v>
      </c>
      <c r="DE35" s="124">
        <f t="shared" si="12"/>
        <v>0</v>
      </c>
      <c r="DF35" s="124">
        <f t="shared" si="13"/>
        <v>0</v>
      </c>
      <c r="DG35" s="124">
        <f t="shared" si="14"/>
        <v>0</v>
      </c>
      <c r="DH35" s="129">
        <f t="shared" si="15"/>
        <v>0</v>
      </c>
      <c r="DI35" s="129">
        <f t="shared" si="16"/>
        <v>0</v>
      </c>
      <c r="DJ35" s="129">
        <f t="shared" si="17"/>
        <v>0</v>
      </c>
      <c r="DK35" s="129">
        <f t="shared" si="18"/>
        <v>0</v>
      </c>
      <c r="DL35" s="129">
        <f t="shared" si="19"/>
        <v>0</v>
      </c>
    </row>
    <row r="36" spans="1:116" x14ac:dyDescent="0.2">
      <c r="A36" s="64"/>
      <c r="B36" s="65" t="str">
        <f t="shared" si="8"/>
        <v/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6"/>
      <c r="CV36" s="66"/>
      <c r="CW36" s="66"/>
      <c r="CX36" s="66"/>
      <c r="CY36" s="66"/>
      <c r="CZ36" s="66"/>
      <c r="DA36" s="67"/>
      <c r="DB36" s="94">
        <f t="shared" si="9"/>
        <v>0</v>
      </c>
      <c r="DC36" s="122">
        <f t="shared" si="10"/>
        <v>0</v>
      </c>
      <c r="DD36" s="122">
        <f t="shared" si="11"/>
        <v>0</v>
      </c>
      <c r="DE36" s="122">
        <f t="shared" si="12"/>
        <v>0</v>
      </c>
      <c r="DF36" s="122">
        <f t="shared" si="13"/>
        <v>0</v>
      </c>
      <c r="DG36" s="122">
        <f t="shared" si="14"/>
        <v>0</v>
      </c>
      <c r="DH36" s="127">
        <f t="shared" si="15"/>
        <v>0</v>
      </c>
      <c r="DI36" s="127">
        <f t="shared" si="16"/>
        <v>0</v>
      </c>
      <c r="DJ36" s="127">
        <f t="shared" si="17"/>
        <v>0</v>
      </c>
      <c r="DK36" s="127">
        <f t="shared" si="18"/>
        <v>0</v>
      </c>
      <c r="DL36" s="127">
        <f t="shared" si="19"/>
        <v>0</v>
      </c>
    </row>
    <row r="37" spans="1:116" x14ac:dyDescent="0.2">
      <c r="A37" s="64"/>
      <c r="B37" s="65" t="str">
        <f t="shared" si="8"/>
        <v/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T37" s="66"/>
      <c r="CU37" s="66"/>
      <c r="CV37" s="66"/>
      <c r="CW37" s="66"/>
      <c r="CX37" s="66"/>
      <c r="CY37" s="66"/>
      <c r="CZ37" s="66"/>
      <c r="DA37" s="67"/>
      <c r="DB37" s="94">
        <f t="shared" si="9"/>
        <v>0</v>
      </c>
      <c r="DC37" s="122">
        <f t="shared" si="10"/>
        <v>0</v>
      </c>
      <c r="DD37" s="122">
        <f t="shared" si="11"/>
        <v>0</v>
      </c>
      <c r="DE37" s="122">
        <f t="shared" si="12"/>
        <v>0</v>
      </c>
      <c r="DF37" s="122">
        <f t="shared" si="13"/>
        <v>0</v>
      </c>
      <c r="DG37" s="122">
        <f t="shared" si="14"/>
        <v>0</v>
      </c>
      <c r="DH37" s="127">
        <f t="shared" si="15"/>
        <v>0</v>
      </c>
      <c r="DI37" s="127">
        <f t="shared" si="16"/>
        <v>0</v>
      </c>
      <c r="DJ37" s="127">
        <f t="shared" si="17"/>
        <v>0</v>
      </c>
      <c r="DK37" s="127">
        <f t="shared" si="18"/>
        <v>0</v>
      </c>
      <c r="DL37" s="127">
        <f t="shared" si="19"/>
        <v>0</v>
      </c>
    </row>
    <row r="38" spans="1:116" x14ac:dyDescent="0.2">
      <c r="A38" s="64"/>
      <c r="B38" s="65" t="str">
        <f t="shared" si="8"/>
        <v/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7"/>
      <c r="DB38" s="94">
        <f t="shared" si="9"/>
        <v>0</v>
      </c>
      <c r="DC38" s="122">
        <f t="shared" si="10"/>
        <v>0</v>
      </c>
      <c r="DD38" s="122">
        <f t="shared" si="11"/>
        <v>0</v>
      </c>
      <c r="DE38" s="122">
        <f t="shared" si="12"/>
        <v>0</v>
      </c>
      <c r="DF38" s="122">
        <f t="shared" si="13"/>
        <v>0</v>
      </c>
      <c r="DG38" s="122">
        <f t="shared" si="14"/>
        <v>0</v>
      </c>
      <c r="DH38" s="127">
        <f t="shared" si="15"/>
        <v>0</v>
      </c>
      <c r="DI38" s="127">
        <f t="shared" si="16"/>
        <v>0</v>
      </c>
      <c r="DJ38" s="127">
        <f t="shared" si="17"/>
        <v>0</v>
      </c>
      <c r="DK38" s="127">
        <f t="shared" si="18"/>
        <v>0</v>
      </c>
      <c r="DL38" s="127">
        <f t="shared" si="19"/>
        <v>0</v>
      </c>
    </row>
    <row r="39" spans="1:116" x14ac:dyDescent="0.2">
      <c r="A39" s="68"/>
      <c r="B39" s="69" t="str">
        <f t="shared" si="8"/>
        <v/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71"/>
      <c r="DB39" s="95">
        <f t="shared" si="9"/>
        <v>0</v>
      </c>
      <c r="DC39" s="123">
        <f t="shared" si="10"/>
        <v>0</v>
      </c>
      <c r="DD39" s="123">
        <f t="shared" si="11"/>
        <v>0</v>
      </c>
      <c r="DE39" s="123">
        <f t="shared" si="12"/>
        <v>0</v>
      </c>
      <c r="DF39" s="123">
        <f t="shared" si="13"/>
        <v>0</v>
      </c>
      <c r="DG39" s="123">
        <f t="shared" si="14"/>
        <v>0</v>
      </c>
      <c r="DH39" s="128">
        <f t="shared" si="15"/>
        <v>0</v>
      </c>
      <c r="DI39" s="128">
        <f t="shared" si="16"/>
        <v>0</v>
      </c>
      <c r="DJ39" s="128">
        <f t="shared" si="17"/>
        <v>0</v>
      </c>
      <c r="DK39" s="128">
        <f t="shared" si="18"/>
        <v>0</v>
      </c>
      <c r="DL39" s="128">
        <f t="shared" si="19"/>
        <v>0</v>
      </c>
    </row>
    <row r="40" spans="1:116" x14ac:dyDescent="0.2">
      <c r="A40" s="52"/>
      <c r="B40" s="53" t="str">
        <f t="shared" si="8"/>
        <v/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5"/>
      <c r="DB40" s="96">
        <f t="shared" si="9"/>
        <v>0</v>
      </c>
      <c r="DC40" s="124">
        <f t="shared" si="10"/>
        <v>0</v>
      </c>
      <c r="DD40" s="124">
        <f t="shared" si="11"/>
        <v>0</v>
      </c>
      <c r="DE40" s="124">
        <f t="shared" si="12"/>
        <v>0</v>
      </c>
      <c r="DF40" s="124">
        <f t="shared" si="13"/>
        <v>0</v>
      </c>
      <c r="DG40" s="124">
        <f t="shared" si="14"/>
        <v>0</v>
      </c>
      <c r="DH40" s="129">
        <f t="shared" si="15"/>
        <v>0</v>
      </c>
      <c r="DI40" s="129">
        <f t="shared" si="16"/>
        <v>0</v>
      </c>
      <c r="DJ40" s="129">
        <f t="shared" si="17"/>
        <v>0</v>
      </c>
      <c r="DK40" s="129">
        <f t="shared" si="18"/>
        <v>0</v>
      </c>
      <c r="DL40" s="129">
        <f t="shared" si="19"/>
        <v>0</v>
      </c>
    </row>
    <row r="41" spans="1:116" x14ac:dyDescent="0.2">
      <c r="A41" s="48"/>
      <c r="B41" s="49" t="str">
        <f t="shared" si="8"/>
        <v/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1"/>
      <c r="DB41" s="94">
        <f t="shared" si="9"/>
        <v>0</v>
      </c>
      <c r="DC41" s="122">
        <f t="shared" si="10"/>
        <v>0</v>
      </c>
      <c r="DD41" s="122">
        <f t="shared" si="11"/>
        <v>0</v>
      </c>
      <c r="DE41" s="122">
        <f t="shared" si="12"/>
        <v>0</v>
      </c>
      <c r="DF41" s="122">
        <f t="shared" si="13"/>
        <v>0</v>
      </c>
      <c r="DG41" s="122">
        <f t="shared" si="14"/>
        <v>0</v>
      </c>
      <c r="DH41" s="127">
        <f t="shared" si="15"/>
        <v>0</v>
      </c>
      <c r="DI41" s="127">
        <f t="shared" si="16"/>
        <v>0</v>
      </c>
      <c r="DJ41" s="127">
        <f t="shared" si="17"/>
        <v>0</v>
      </c>
      <c r="DK41" s="127">
        <f t="shared" si="18"/>
        <v>0</v>
      </c>
      <c r="DL41" s="127">
        <f t="shared" si="19"/>
        <v>0</v>
      </c>
    </row>
    <row r="42" spans="1:116" x14ac:dyDescent="0.2">
      <c r="A42" s="48"/>
      <c r="B42" s="49" t="str">
        <f t="shared" si="8"/>
        <v/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1"/>
      <c r="DB42" s="94">
        <f t="shared" si="9"/>
        <v>0</v>
      </c>
      <c r="DC42" s="122">
        <f t="shared" si="10"/>
        <v>0</v>
      </c>
      <c r="DD42" s="122">
        <f t="shared" si="11"/>
        <v>0</v>
      </c>
      <c r="DE42" s="122">
        <f t="shared" si="12"/>
        <v>0</v>
      </c>
      <c r="DF42" s="122">
        <f t="shared" si="13"/>
        <v>0</v>
      </c>
      <c r="DG42" s="122">
        <f t="shared" si="14"/>
        <v>0</v>
      </c>
      <c r="DH42" s="127">
        <f t="shared" si="15"/>
        <v>0</v>
      </c>
      <c r="DI42" s="127">
        <f t="shared" si="16"/>
        <v>0</v>
      </c>
      <c r="DJ42" s="127">
        <f t="shared" si="17"/>
        <v>0</v>
      </c>
      <c r="DK42" s="127">
        <f t="shared" si="18"/>
        <v>0</v>
      </c>
      <c r="DL42" s="127">
        <f t="shared" si="19"/>
        <v>0</v>
      </c>
    </row>
    <row r="43" spans="1:116" x14ac:dyDescent="0.2">
      <c r="A43" s="48"/>
      <c r="B43" s="49" t="str">
        <f t="shared" si="8"/>
        <v/>
      </c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0"/>
      <c r="CM43" s="50"/>
      <c r="CN43" s="50"/>
      <c r="CO43" s="50"/>
      <c r="CP43" s="50"/>
      <c r="CQ43" s="50"/>
      <c r="CR43" s="50"/>
      <c r="CS43" s="50"/>
      <c r="CT43" s="50"/>
      <c r="CU43" s="50"/>
      <c r="CV43" s="50"/>
      <c r="CW43" s="50"/>
      <c r="CX43" s="50"/>
      <c r="CY43" s="50"/>
      <c r="CZ43" s="50"/>
      <c r="DA43" s="51"/>
      <c r="DB43" s="94">
        <f t="shared" si="9"/>
        <v>0</v>
      </c>
      <c r="DC43" s="122">
        <f t="shared" si="10"/>
        <v>0</v>
      </c>
      <c r="DD43" s="122">
        <f t="shared" si="11"/>
        <v>0</v>
      </c>
      <c r="DE43" s="122">
        <f t="shared" si="12"/>
        <v>0</v>
      </c>
      <c r="DF43" s="122">
        <f t="shared" si="13"/>
        <v>0</v>
      </c>
      <c r="DG43" s="122">
        <f t="shared" si="14"/>
        <v>0</v>
      </c>
      <c r="DH43" s="127">
        <f t="shared" si="15"/>
        <v>0</v>
      </c>
      <c r="DI43" s="127">
        <f t="shared" si="16"/>
        <v>0</v>
      </c>
      <c r="DJ43" s="127">
        <f t="shared" si="17"/>
        <v>0</v>
      </c>
      <c r="DK43" s="127">
        <f t="shared" si="18"/>
        <v>0</v>
      </c>
      <c r="DL43" s="127">
        <f t="shared" si="19"/>
        <v>0</v>
      </c>
    </row>
    <row r="44" spans="1:116" x14ac:dyDescent="0.2">
      <c r="A44" s="56"/>
      <c r="B44" s="57" t="str">
        <f t="shared" si="8"/>
        <v/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9"/>
      <c r="DB44" s="95">
        <f t="shared" si="9"/>
        <v>0</v>
      </c>
      <c r="DC44" s="123">
        <f t="shared" si="10"/>
        <v>0</v>
      </c>
      <c r="DD44" s="123">
        <f t="shared" si="11"/>
        <v>0</v>
      </c>
      <c r="DE44" s="123">
        <f t="shared" si="12"/>
        <v>0</v>
      </c>
      <c r="DF44" s="123">
        <f t="shared" si="13"/>
        <v>0</v>
      </c>
      <c r="DG44" s="123">
        <f t="shared" si="14"/>
        <v>0</v>
      </c>
      <c r="DH44" s="128">
        <f t="shared" si="15"/>
        <v>0</v>
      </c>
      <c r="DI44" s="128">
        <f t="shared" si="16"/>
        <v>0</v>
      </c>
      <c r="DJ44" s="128">
        <f t="shared" si="17"/>
        <v>0</v>
      </c>
      <c r="DK44" s="128">
        <f t="shared" si="18"/>
        <v>0</v>
      </c>
      <c r="DL44" s="128">
        <f t="shared" si="19"/>
        <v>0</v>
      </c>
    </row>
    <row r="45" spans="1:116" x14ac:dyDescent="0.2">
      <c r="A45" s="78"/>
      <c r="B45" s="79" t="str">
        <f t="shared" si="8"/>
        <v/>
      </c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80"/>
      <c r="BM45" s="80"/>
      <c r="BN45" s="80"/>
      <c r="BO45" s="80"/>
      <c r="BP45" s="80"/>
      <c r="BQ45" s="80"/>
      <c r="BR45" s="80"/>
      <c r="BS45" s="80"/>
      <c r="BT45" s="80"/>
      <c r="BU45" s="80"/>
      <c r="BV45" s="80"/>
      <c r="BW45" s="80"/>
      <c r="BX45" s="80"/>
      <c r="BY45" s="80"/>
      <c r="BZ45" s="80"/>
      <c r="CA45" s="80"/>
      <c r="CB45" s="80"/>
      <c r="CC45" s="80"/>
      <c r="CD45" s="80"/>
      <c r="CE45" s="80"/>
      <c r="CF45" s="80"/>
      <c r="CG45" s="80"/>
      <c r="CH45" s="80"/>
      <c r="CI45" s="80"/>
      <c r="CJ45" s="80"/>
      <c r="CK45" s="80"/>
      <c r="CL45" s="80"/>
      <c r="CM45" s="80"/>
      <c r="CN45" s="80"/>
      <c r="CO45" s="80"/>
      <c r="CP45" s="80"/>
      <c r="CQ45" s="80"/>
      <c r="CR45" s="80"/>
      <c r="CS45" s="80"/>
      <c r="CT45" s="80"/>
      <c r="CU45" s="80"/>
      <c r="CV45" s="80"/>
      <c r="CW45" s="80"/>
      <c r="CX45" s="80"/>
      <c r="CY45" s="80"/>
      <c r="CZ45" s="80"/>
      <c r="DA45" s="81"/>
      <c r="DB45" s="96">
        <f t="shared" si="9"/>
        <v>0</v>
      </c>
      <c r="DC45" s="124">
        <f t="shared" si="10"/>
        <v>0</v>
      </c>
      <c r="DD45" s="124">
        <f t="shared" si="11"/>
        <v>0</v>
      </c>
      <c r="DE45" s="124">
        <f t="shared" si="12"/>
        <v>0</v>
      </c>
      <c r="DF45" s="124">
        <f t="shared" si="13"/>
        <v>0</v>
      </c>
      <c r="DG45" s="124">
        <f t="shared" si="14"/>
        <v>0</v>
      </c>
      <c r="DH45" s="129">
        <f t="shared" si="15"/>
        <v>0</v>
      </c>
      <c r="DI45" s="129">
        <f t="shared" si="16"/>
        <v>0</v>
      </c>
      <c r="DJ45" s="129">
        <f t="shared" si="17"/>
        <v>0</v>
      </c>
      <c r="DK45" s="129">
        <f t="shared" si="18"/>
        <v>0</v>
      </c>
      <c r="DL45" s="129">
        <f t="shared" si="19"/>
        <v>0</v>
      </c>
    </row>
    <row r="46" spans="1:116" x14ac:dyDescent="0.2">
      <c r="A46" s="64"/>
      <c r="B46" s="65" t="str">
        <f t="shared" si="8"/>
        <v/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7"/>
      <c r="DB46" s="94">
        <f t="shared" si="9"/>
        <v>0</v>
      </c>
      <c r="DC46" s="122">
        <f t="shared" si="10"/>
        <v>0</v>
      </c>
      <c r="DD46" s="122">
        <f t="shared" si="11"/>
        <v>0</v>
      </c>
      <c r="DE46" s="122">
        <f t="shared" si="12"/>
        <v>0</v>
      </c>
      <c r="DF46" s="122">
        <f t="shared" si="13"/>
        <v>0</v>
      </c>
      <c r="DG46" s="122">
        <f t="shared" si="14"/>
        <v>0</v>
      </c>
      <c r="DH46" s="127">
        <f t="shared" si="15"/>
        <v>0</v>
      </c>
      <c r="DI46" s="127">
        <f t="shared" si="16"/>
        <v>0</v>
      </c>
      <c r="DJ46" s="127">
        <f t="shared" si="17"/>
        <v>0</v>
      </c>
      <c r="DK46" s="127">
        <f t="shared" si="18"/>
        <v>0</v>
      </c>
      <c r="DL46" s="127">
        <f t="shared" si="19"/>
        <v>0</v>
      </c>
    </row>
    <row r="47" spans="1:116" x14ac:dyDescent="0.2">
      <c r="A47" s="64"/>
      <c r="B47" s="65" t="str">
        <f t="shared" si="8"/>
        <v/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7"/>
      <c r="DB47" s="94">
        <f t="shared" si="9"/>
        <v>0</v>
      </c>
      <c r="DC47" s="122">
        <f t="shared" si="10"/>
        <v>0</v>
      </c>
      <c r="DD47" s="122">
        <f t="shared" si="11"/>
        <v>0</v>
      </c>
      <c r="DE47" s="122">
        <f t="shared" si="12"/>
        <v>0</v>
      </c>
      <c r="DF47" s="122">
        <f t="shared" si="13"/>
        <v>0</v>
      </c>
      <c r="DG47" s="122">
        <f t="shared" si="14"/>
        <v>0</v>
      </c>
      <c r="DH47" s="127">
        <f t="shared" si="15"/>
        <v>0</v>
      </c>
      <c r="DI47" s="127">
        <f t="shared" si="16"/>
        <v>0</v>
      </c>
      <c r="DJ47" s="127">
        <f t="shared" si="17"/>
        <v>0</v>
      </c>
      <c r="DK47" s="127">
        <f t="shared" si="18"/>
        <v>0</v>
      </c>
      <c r="DL47" s="127">
        <f t="shared" si="19"/>
        <v>0</v>
      </c>
    </row>
    <row r="48" spans="1:116" x14ac:dyDescent="0.2">
      <c r="A48" s="64"/>
      <c r="B48" s="65" t="str">
        <f t="shared" si="8"/>
        <v/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66"/>
      <c r="CK48" s="66"/>
      <c r="CL48" s="66"/>
      <c r="CM48" s="66"/>
      <c r="CN48" s="66"/>
      <c r="CO48" s="66"/>
      <c r="CP48" s="66"/>
      <c r="CQ48" s="66"/>
      <c r="CR48" s="66"/>
      <c r="CS48" s="66"/>
      <c r="CT48" s="66"/>
      <c r="CU48" s="66"/>
      <c r="CV48" s="66"/>
      <c r="CW48" s="66"/>
      <c r="CX48" s="66"/>
      <c r="CY48" s="66"/>
      <c r="CZ48" s="66"/>
      <c r="DA48" s="67"/>
      <c r="DB48" s="94">
        <f t="shared" si="9"/>
        <v>0</v>
      </c>
      <c r="DC48" s="122">
        <f t="shared" si="10"/>
        <v>0</v>
      </c>
      <c r="DD48" s="122">
        <f t="shared" si="11"/>
        <v>0</v>
      </c>
      <c r="DE48" s="122">
        <f t="shared" si="12"/>
        <v>0</v>
      </c>
      <c r="DF48" s="122">
        <f t="shared" si="13"/>
        <v>0</v>
      </c>
      <c r="DG48" s="122">
        <f t="shared" si="14"/>
        <v>0</v>
      </c>
      <c r="DH48" s="127">
        <f t="shared" si="15"/>
        <v>0</v>
      </c>
      <c r="DI48" s="127">
        <f t="shared" si="16"/>
        <v>0</v>
      </c>
      <c r="DJ48" s="127">
        <f t="shared" si="17"/>
        <v>0</v>
      </c>
      <c r="DK48" s="127">
        <f t="shared" si="18"/>
        <v>0</v>
      </c>
      <c r="DL48" s="127">
        <f t="shared" si="19"/>
        <v>0</v>
      </c>
    </row>
    <row r="49" spans="1:116" x14ac:dyDescent="0.2">
      <c r="A49" s="68"/>
      <c r="B49" s="69" t="str">
        <f t="shared" si="8"/>
        <v/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71"/>
      <c r="DB49" s="95">
        <f t="shared" si="9"/>
        <v>0</v>
      </c>
      <c r="DC49" s="123">
        <f t="shared" si="10"/>
        <v>0</v>
      </c>
      <c r="DD49" s="123">
        <f t="shared" si="11"/>
        <v>0</v>
      </c>
      <c r="DE49" s="123">
        <f t="shared" si="12"/>
        <v>0</v>
      </c>
      <c r="DF49" s="123">
        <f t="shared" si="13"/>
        <v>0</v>
      </c>
      <c r="DG49" s="123">
        <f t="shared" si="14"/>
        <v>0</v>
      </c>
      <c r="DH49" s="128">
        <f t="shared" si="15"/>
        <v>0</v>
      </c>
      <c r="DI49" s="128">
        <f t="shared" si="16"/>
        <v>0</v>
      </c>
      <c r="DJ49" s="128">
        <f t="shared" si="17"/>
        <v>0</v>
      </c>
      <c r="DK49" s="128">
        <f t="shared" si="18"/>
        <v>0</v>
      </c>
      <c r="DL49" s="128">
        <f t="shared" si="19"/>
        <v>0</v>
      </c>
    </row>
    <row r="50" spans="1:116" x14ac:dyDescent="0.2">
      <c r="A50" s="52"/>
      <c r="B50" s="53" t="str">
        <f t="shared" si="8"/>
        <v/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5"/>
      <c r="DB50" s="96">
        <f t="shared" si="9"/>
        <v>0</v>
      </c>
      <c r="DC50" s="124">
        <f t="shared" si="10"/>
        <v>0</v>
      </c>
      <c r="DD50" s="124">
        <f t="shared" si="11"/>
        <v>0</v>
      </c>
      <c r="DE50" s="124">
        <f t="shared" si="12"/>
        <v>0</v>
      </c>
      <c r="DF50" s="124">
        <f t="shared" si="13"/>
        <v>0</v>
      </c>
      <c r="DG50" s="124">
        <f t="shared" si="14"/>
        <v>0</v>
      </c>
      <c r="DH50" s="129">
        <f t="shared" si="15"/>
        <v>0</v>
      </c>
      <c r="DI50" s="129">
        <f t="shared" si="16"/>
        <v>0</v>
      </c>
      <c r="DJ50" s="129">
        <f t="shared" si="17"/>
        <v>0</v>
      </c>
      <c r="DK50" s="129">
        <f t="shared" si="18"/>
        <v>0</v>
      </c>
      <c r="DL50" s="129">
        <f t="shared" si="19"/>
        <v>0</v>
      </c>
    </row>
    <row r="51" spans="1:116" x14ac:dyDescent="0.2">
      <c r="A51" s="48"/>
      <c r="B51" s="49" t="str">
        <f t="shared" si="8"/>
        <v/>
      </c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1"/>
      <c r="DB51" s="94">
        <f t="shared" si="9"/>
        <v>0</v>
      </c>
      <c r="DC51" s="122">
        <f t="shared" si="10"/>
        <v>0</v>
      </c>
      <c r="DD51" s="122">
        <f t="shared" si="11"/>
        <v>0</v>
      </c>
      <c r="DE51" s="122">
        <f t="shared" si="12"/>
        <v>0</v>
      </c>
      <c r="DF51" s="122">
        <f t="shared" si="13"/>
        <v>0</v>
      </c>
      <c r="DG51" s="122">
        <f t="shared" si="14"/>
        <v>0</v>
      </c>
      <c r="DH51" s="127">
        <f t="shared" si="15"/>
        <v>0</v>
      </c>
      <c r="DI51" s="127">
        <f t="shared" si="16"/>
        <v>0</v>
      </c>
      <c r="DJ51" s="127">
        <f t="shared" si="17"/>
        <v>0</v>
      </c>
      <c r="DK51" s="127">
        <f t="shared" si="18"/>
        <v>0</v>
      </c>
      <c r="DL51" s="127">
        <f t="shared" si="19"/>
        <v>0</v>
      </c>
    </row>
    <row r="52" spans="1:116" x14ac:dyDescent="0.2">
      <c r="A52" s="48"/>
      <c r="B52" s="49" t="str">
        <f t="shared" si="8"/>
        <v/>
      </c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1"/>
      <c r="DB52" s="94">
        <f t="shared" si="9"/>
        <v>0</v>
      </c>
      <c r="DC52" s="122">
        <f t="shared" si="10"/>
        <v>0</v>
      </c>
      <c r="DD52" s="122">
        <f t="shared" si="11"/>
        <v>0</v>
      </c>
      <c r="DE52" s="122">
        <f t="shared" si="12"/>
        <v>0</v>
      </c>
      <c r="DF52" s="122">
        <f t="shared" si="13"/>
        <v>0</v>
      </c>
      <c r="DG52" s="122">
        <f t="shared" si="14"/>
        <v>0</v>
      </c>
      <c r="DH52" s="127">
        <f t="shared" si="15"/>
        <v>0</v>
      </c>
      <c r="DI52" s="127">
        <f t="shared" si="16"/>
        <v>0</v>
      </c>
      <c r="DJ52" s="127">
        <f t="shared" si="17"/>
        <v>0</v>
      </c>
      <c r="DK52" s="127">
        <f t="shared" si="18"/>
        <v>0</v>
      </c>
      <c r="DL52" s="127">
        <f t="shared" si="19"/>
        <v>0</v>
      </c>
    </row>
    <row r="53" spans="1:116" x14ac:dyDescent="0.2">
      <c r="A53" s="48"/>
      <c r="B53" s="49" t="str">
        <f t="shared" si="8"/>
        <v/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1"/>
      <c r="DB53" s="94">
        <f t="shared" si="9"/>
        <v>0</v>
      </c>
      <c r="DC53" s="122">
        <f t="shared" si="10"/>
        <v>0</v>
      </c>
      <c r="DD53" s="122">
        <f t="shared" si="11"/>
        <v>0</v>
      </c>
      <c r="DE53" s="122">
        <f t="shared" si="12"/>
        <v>0</v>
      </c>
      <c r="DF53" s="122">
        <f t="shared" si="13"/>
        <v>0</v>
      </c>
      <c r="DG53" s="122">
        <f t="shared" si="14"/>
        <v>0</v>
      </c>
      <c r="DH53" s="127">
        <f t="shared" si="15"/>
        <v>0</v>
      </c>
      <c r="DI53" s="127">
        <f t="shared" si="16"/>
        <v>0</v>
      </c>
      <c r="DJ53" s="127">
        <f t="shared" si="17"/>
        <v>0</v>
      </c>
      <c r="DK53" s="127">
        <f t="shared" si="18"/>
        <v>0</v>
      </c>
      <c r="DL53" s="127">
        <f t="shared" si="19"/>
        <v>0</v>
      </c>
    </row>
    <row r="54" spans="1:116" x14ac:dyDescent="0.2">
      <c r="A54" s="56"/>
      <c r="B54" s="57" t="str">
        <f t="shared" si="8"/>
        <v/>
      </c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9"/>
      <c r="DB54" s="95">
        <f t="shared" si="9"/>
        <v>0</v>
      </c>
      <c r="DC54" s="123">
        <f t="shared" si="10"/>
        <v>0</v>
      </c>
      <c r="DD54" s="123">
        <f t="shared" si="11"/>
        <v>0</v>
      </c>
      <c r="DE54" s="123">
        <f t="shared" si="12"/>
        <v>0</v>
      </c>
      <c r="DF54" s="123">
        <f t="shared" si="13"/>
        <v>0</v>
      </c>
      <c r="DG54" s="123">
        <f t="shared" si="14"/>
        <v>0</v>
      </c>
      <c r="DH54" s="128">
        <f t="shared" si="15"/>
        <v>0</v>
      </c>
      <c r="DI54" s="128">
        <f t="shared" si="16"/>
        <v>0</v>
      </c>
      <c r="DJ54" s="128">
        <f t="shared" si="17"/>
        <v>0</v>
      </c>
      <c r="DK54" s="128">
        <f t="shared" si="18"/>
        <v>0</v>
      </c>
      <c r="DL54" s="128">
        <f t="shared" si="19"/>
        <v>0</v>
      </c>
    </row>
    <row r="55" spans="1:116" x14ac:dyDescent="0.2">
      <c r="A55" s="78"/>
      <c r="B55" s="79" t="str">
        <f t="shared" si="8"/>
        <v/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0"/>
      <c r="BN55" s="80"/>
      <c r="BO55" s="80"/>
      <c r="BP55" s="80"/>
      <c r="BQ55" s="80"/>
      <c r="BR55" s="80"/>
      <c r="BS55" s="80"/>
      <c r="BT55" s="80"/>
      <c r="BU55" s="80"/>
      <c r="BV55" s="80"/>
      <c r="BW55" s="80"/>
      <c r="BX55" s="80"/>
      <c r="BY55" s="80"/>
      <c r="BZ55" s="80"/>
      <c r="CA55" s="80"/>
      <c r="CB55" s="80"/>
      <c r="CC55" s="80"/>
      <c r="CD55" s="80"/>
      <c r="CE55" s="80"/>
      <c r="CF55" s="80"/>
      <c r="CG55" s="80"/>
      <c r="CH55" s="80"/>
      <c r="CI55" s="80"/>
      <c r="CJ55" s="80"/>
      <c r="CK55" s="80"/>
      <c r="CL55" s="80"/>
      <c r="CM55" s="80"/>
      <c r="CN55" s="80"/>
      <c r="CO55" s="80"/>
      <c r="CP55" s="80"/>
      <c r="CQ55" s="80"/>
      <c r="CR55" s="80"/>
      <c r="CS55" s="80"/>
      <c r="CT55" s="80"/>
      <c r="CU55" s="80"/>
      <c r="CV55" s="80"/>
      <c r="CW55" s="80"/>
      <c r="CX55" s="80"/>
      <c r="CY55" s="80"/>
      <c r="CZ55" s="80"/>
      <c r="DA55" s="81"/>
      <c r="DB55" s="96">
        <f t="shared" si="9"/>
        <v>0</v>
      </c>
      <c r="DC55" s="124">
        <f t="shared" si="10"/>
        <v>0</v>
      </c>
      <c r="DD55" s="124">
        <f t="shared" si="11"/>
        <v>0</v>
      </c>
      <c r="DE55" s="124">
        <f t="shared" si="12"/>
        <v>0</v>
      </c>
      <c r="DF55" s="124">
        <f t="shared" si="13"/>
        <v>0</v>
      </c>
      <c r="DG55" s="124">
        <f t="shared" si="14"/>
        <v>0</v>
      </c>
      <c r="DH55" s="129">
        <f t="shared" si="15"/>
        <v>0</v>
      </c>
      <c r="DI55" s="129">
        <f t="shared" si="16"/>
        <v>0</v>
      </c>
      <c r="DJ55" s="129">
        <f t="shared" si="17"/>
        <v>0</v>
      </c>
      <c r="DK55" s="129">
        <f t="shared" si="18"/>
        <v>0</v>
      </c>
      <c r="DL55" s="129">
        <f t="shared" si="19"/>
        <v>0</v>
      </c>
    </row>
    <row r="56" spans="1:116" x14ac:dyDescent="0.2">
      <c r="A56" s="64"/>
      <c r="B56" s="65" t="str">
        <f t="shared" si="8"/>
        <v/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6"/>
      <c r="CG56" s="66"/>
      <c r="CH56" s="66"/>
      <c r="CI56" s="66"/>
      <c r="CJ56" s="66"/>
      <c r="CK56" s="66"/>
      <c r="CL56" s="66"/>
      <c r="CM56" s="66"/>
      <c r="CN56" s="66"/>
      <c r="CO56" s="66"/>
      <c r="CP56" s="66"/>
      <c r="CQ56" s="66"/>
      <c r="CR56" s="66"/>
      <c r="CS56" s="66"/>
      <c r="CT56" s="66"/>
      <c r="CU56" s="66"/>
      <c r="CV56" s="66"/>
      <c r="CW56" s="66"/>
      <c r="CX56" s="66"/>
      <c r="CY56" s="66"/>
      <c r="CZ56" s="66"/>
      <c r="DA56" s="67"/>
      <c r="DB56" s="94">
        <f t="shared" si="9"/>
        <v>0</v>
      </c>
      <c r="DC56" s="122">
        <f t="shared" si="10"/>
        <v>0</v>
      </c>
      <c r="DD56" s="122">
        <f t="shared" si="11"/>
        <v>0</v>
      </c>
      <c r="DE56" s="122">
        <f t="shared" si="12"/>
        <v>0</v>
      </c>
      <c r="DF56" s="122">
        <f t="shared" si="13"/>
        <v>0</v>
      </c>
      <c r="DG56" s="122">
        <f t="shared" si="14"/>
        <v>0</v>
      </c>
      <c r="DH56" s="127">
        <f t="shared" si="15"/>
        <v>0</v>
      </c>
      <c r="DI56" s="127">
        <f t="shared" si="16"/>
        <v>0</v>
      </c>
      <c r="DJ56" s="127">
        <f t="shared" si="17"/>
        <v>0</v>
      </c>
      <c r="DK56" s="127">
        <f t="shared" si="18"/>
        <v>0</v>
      </c>
      <c r="DL56" s="127">
        <f t="shared" si="19"/>
        <v>0</v>
      </c>
    </row>
    <row r="57" spans="1:116" x14ac:dyDescent="0.2">
      <c r="A57" s="64"/>
      <c r="B57" s="65" t="str">
        <f t="shared" si="8"/>
        <v/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66"/>
      <c r="CU57" s="66"/>
      <c r="CV57" s="66"/>
      <c r="CW57" s="66"/>
      <c r="CX57" s="66"/>
      <c r="CY57" s="66"/>
      <c r="CZ57" s="66"/>
      <c r="DA57" s="67"/>
      <c r="DB57" s="94">
        <f t="shared" si="9"/>
        <v>0</v>
      </c>
      <c r="DC57" s="122">
        <f t="shared" si="10"/>
        <v>0</v>
      </c>
      <c r="DD57" s="122">
        <f t="shared" si="11"/>
        <v>0</v>
      </c>
      <c r="DE57" s="122">
        <f t="shared" si="12"/>
        <v>0</v>
      </c>
      <c r="DF57" s="122">
        <f t="shared" si="13"/>
        <v>0</v>
      </c>
      <c r="DG57" s="122">
        <f t="shared" si="14"/>
        <v>0</v>
      </c>
      <c r="DH57" s="127">
        <f t="shared" si="15"/>
        <v>0</v>
      </c>
      <c r="DI57" s="127">
        <f t="shared" si="16"/>
        <v>0</v>
      </c>
      <c r="DJ57" s="127">
        <f t="shared" si="17"/>
        <v>0</v>
      </c>
      <c r="DK57" s="127">
        <f t="shared" si="18"/>
        <v>0</v>
      </c>
      <c r="DL57" s="127">
        <f t="shared" si="19"/>
        <v>0</v>
      </c>
    </row>
    <row r="58" spans="1:116" x14ac:dyDescent="0.2">
      <c r="A58" s="64"/>
      <c r="B58" s="65" t="str">
        <f t="shared" si="8"/>
        <v/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7"/>
      <c r="DB58" s="94">
        <f t="shared" si="9"/>
        <v>0</v>
      </c>
      <c r="DC58" s="122">
        <f t="shared" si="10"/>
        <v>0</v>
      </c>
      <c r="DD58" s="122">
        <f t="shared" si="11"/>
        <v>0</v>
      </c>
      <c r="DE58" s="122">
        <f t="shared" si="12"/>
        <v>0</v>
      </c>
      <c r="DF58" s="122">
        <f t="shared" si="13"/>
        <v>0</v>
      </c>
      <c r="DG58" s="122">
        <f t="shared" si="14"/>
        <v>0</v>
      </c>
      <c r="DH58" s="127">
        <f t="shared" si="15"/>
        <v>0</v>
      </c>
      <c r="DI58" s="127">
        <f t="shared" si="16"/>
        <v>0</v>
      </c>
      <c r="DJ58" s="127">
        <f t="shared" si="17"/>
        <v>0</v>
      </c>
      <c r="DK58" s="127">
        <f t="shared" si="18"/>
        <v>0</v>
      </c>
      <c r="DL58" s="127">
        <f t="shared" si="19"/>
        <v>0</v>
      </c>
    </row>
    <row r="59" spans="1:116" x14ac:dyDescent="0.2">
      <c r="A59" s="68"/>
      <c r="B59" s="69" t="str">
        <f t="shared" si="8"/>
        <v/>
      </c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71"/>
      <c r="DB59" s="95">
        <f t="shared" si="9"/>
        <v>0</v>
      </c>
      <c r="DC59" s="123">
        <f t="shared" si="10"/>
        <v>0</v>
      </c>
      <c r="DD59" s="123">
        <f t="shared" si="11"/>
        <v>0</v>
      </c>
      <c r="DE59" s="123">
        <f t="shared" si="12"/>
        <v>0</v>
      </c>
      <c r="DF59" s="123">
        <f t="shared" si="13"/>
        <v>0</v>
      </c>
      <c r="DG59" s="123">
        <f t="shared" si="14"/>
        <v>0</v>
      </c>
      <c r="DH59" s="128">
        <f t="shared" si="15"/>
        <v>0</v>
      </c>
      <c r="DI59" s="128">
        <f t="shared" si="16"/>
        <v>0</v>
      </c>
      <c r="DJ59" s="128">
        <f t="shared" si="17"/>
        <v>0</v>
      </c>
      <c r="DK59" s="128">
        <f t="shared" si="18"/>
        <v>0</v>
      </c>
      <c r="DL59" s="128">
        <f t="shared" si="19"/>
        <v>0</v>
      </c>
    </row>
    <row r="60" spans="1:116" x14ac:dyDescent="0.2">
      <c r="A60" s="52"/>
      <c r="B60" s="53" t="str">
        <f t="shared" si="8"/>
        <v/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5"/>
      <c r="DB60" s="96">
        <f t="shared" si="9"/>
        <v>0</v>
      </c>
      <c r="DC60" s="124">
        <f t="shared" si="10"/>
        <v>0</v>
      </c>
      <c r="DD60" s="124">
        <f t="shared" si="11"/>
        <v>0</v>
      </c>
      <c r="DE60" s="124">
        <f t="shared" si="12"/>
        <v>0</v>
      </c>
      <c r="DF60" s="124">
        <f t="shared" si="13"/>
        <v>0</v>
      </c>
      <c r="DG60" s="124">
        <f t="shared" si="14"/>
        <v>0</v>
      </c>
      <c r="DH60" s="129">
        <f t="shared" si="15"/>
        <v>0</v>
      </c>
      <c r="DI60" s="129">
        <f t="shared" si="16"/>
        <v>0</v>
      </c>
      <c r="DJ60" s="129">
        <f t="shared" si="17"/>
        <v>0</v>
      </c>
      <c r="DK60" s="129">
        <f t="shared" si="18"/>
        <v>0</v>
      </c>
      <c r="DL60" s="129">
        <f t="shared" si="19"/>
        <v>0</v>
      </c>
    </row>
    <row r="61" spans="1:116" x14ac:dyDescent="0.2">
      <c r="A61" s="48"/>
      <c r="B61" s="49" t="str">
        <f t="shared" si="8"/>
        <v/>
      </c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1"/>
      <c r="DB61" s="94">
        <f t="shared" si="9"/>
        <v>0</v>
      </c>
      <c r="DC61" s="122">
        <f t="shared" si="10"/>
        <v>0</v>
      </c>
      <c r="DD61" s="122">
        <f t="shared" si="11"/>
        <v>0</v>
      </c>
      <c r="DE61" s="122">
        <f t="shared" si="12"/>
        <v>0</v>
      </c>
      <c r="DF61" s="122">
        <f t="shared" si="13"/>
        <v>0</v>
      </c>
      <c r="DG61" s="122">
        <f t="shared" si="14"/>
        <v>0</v>
      </c>
      <c r="DH61" s="127">
        <f t="shared" si="15"/>
        <v>0</v>
      </c>
      <c r="DI61" s="127">
        <f t="shared" si="16"/>
        <v>0</v>
      </c>
      <c r="DJ61" s="127">
        <f t="shared" si="17"/>
        <v>0</v>
      </c>
      <c r="DK61" s="127">
        <f t="shared" si="18"/>
        <v>0</v>
      </c>
      <c r="DL61" s="127">
        <f t="shared" si="19"/>
        <v>0</v>
      </c>
    </row>
    <row r="62" spans="1:116" x14ac:dyDescent="0.2">
      <c r="A62" s="48"/>
      <c r="B62" s="49" t="str">
        <f t="shared" si="8"/>
        <v/>
      </c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1"/>
      <c r="DB62" s="94">
        <f t="shared" si="9"/>
        <v>0</v>
      </c>
      <c r="DC62" s="122">
        <f t="shared" si="10"/>
        <v>0</v>
      </c>
      <c r="DD62" s="122">
        <f t="shared" si="11"/>
        <v>0</v>
      </c>
      <c r="DE62" s="122">
        <f t="shared" si="12"/>
        <v>0</v>
      </c>
      <c r="DF62" s="122">
        <f t="shared" si="13"/>
        <v>0</v>
      </c>
      <c r="DG62" s="122">
        <f t="shared" si="14"/>
        <v>0</v>
      </c>
      <c r="DH62" s="127">
        <f t="shared" si="15"/>
        <v>0</v>
      </c>
      <c r="DI62" s="127">
        <f t="shared" si="16"/>
        <v>0</v>
      </c>
      <c r="DJ62" s="127">
        <f t="shared" si="17"/>
        <v>0</v>
      </c>
      <c r="DK62" s="127">
        <f t="shared" si="18"/>
        <v>0</v>
      </c>
      <c r="DL62" s="127">
        <f t="shared" si="19"/>
        <v>0</v>
      </c>
    </row>
    <row r="63" spans="1:116" x14ac:dyDescent="0.2">
      <c r="A63" s="48"/>
      <c r="B63" s="49" t="str">
        <f t="shared" si="8"/>
        <v/>
      </c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0"/>
      <c r="CM63" s="50"/>
      <c r="CN63" s="50"/>
      <c r="CO63" s="50"/>
      <c r="CP63" s="50"/>
      <c r="CQ63" s="50"/>
      <c r="CR63" s="50"/>
      <c r="CS63" s="50"/>
      <c r="CT63" s="50"/>
      <c r="CU63" s="50"/>
      <c r="CV63" s="50"/>
      <c r="CW63" s="50"/>
      <c r="CX63" s="50"/>
      <c r="CY63" s="50"/>
      <c r="CZ63" s="50"/>
      <c r="DA63" s="51"/>
      <c r="DB63" s="94">
        <f t="shared" si="9"/>
        <v>0</v>
      </c>
      <c r="DC63" s="122">
        <f t="shared" si="10"/>
        <v>0</v>
      </c>
      <c r="DD63" s="122">
        <f t="shared" si="11"/>
        <v>0</v>
      </c>
      <c r="DE63" s="122">
        <f t="shared" si="12"/>
        <v>0</v>
      </c>
      <c r="DF63" s="122">
        <f t="shared" si="13"/>
        <v>0</v>
      </c>
      <c r="DG63" s="122">
        <f t="shared" si="14"/>
        <v>0</v>
      </c>
      <c r="DH63" s="127">
        <f t="shared" si="15"/>
        <v>0</v>
      </c>
      <c r="DI63" s="127">
        <f t="shared" si="16"/>
        <v>0</v>
      </c>
      <c r="DJ63" s="127">
        <f t="shared" si="17"/>
        <v>0</v>
      </c>
      <c r="DK63" s="127">
        <f t="shared" si="18"/>
        <v>0</v>
      </c>
      <c r="DL63" s="127">
        <f t="shared" si="19"/>
        <v>0</v>
      </c>
    </row>
    <row r="64" spans="1:116" x14ac:dyDescent="0.2">
      <c r="A64" s="56"/>
      <c r="B64" s="57" t="str">
        <f t="shared" si="8"/>
        <v/>
      </c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  <c r="CC64" s="58"/>
      <c r="CD64" s="58"/>
      <c r="CE64" s="58"/>
      <c r="CF64" s="58"/>
      <c r="CG64" s="58"/>
      <c r="CH64" s="58"/>
      <c r="CI64" s="58"/>
      <c r="CJ64" s="58"/>
      <c r="CK64" s="58"/>
      <c r="CL64" s="58"/>
      <c r="CM64" s="58"/>
      <c r="CN64" s="58"/>
      <c r="CO64" s="58"/>
      <c r="CP64" s="58"/>
      <c r="CQ64" s="58"/>
      <c r="CR64" s="58"/>
      <c r="CS64" s="58"/>
      <c r="CT64" s="58"/>
      <c r="CU64" s="58"/>
      <c r="CV64" s="58"/>
      <c r="CW64" s="58"/>
      <c r="CX64" s="58"/>
      <c r="CY64" s="58"/>
      <c r="CZ64" s="58"/>
      <c r="DA64" s="59"/>
      <c r="DB64" s="95">
        <f t="shared" si="9"/>
        <v>0</v>
      </c>
      <c r="DC64" s="123">
        <f t="shared" si="10"/>
        <v>0</v>
      </c>
      <c r="DD64" s="123">
        <f t="shared" si="11"/>
        <v>0</v>
      </c>
      <c r="DE64" s="123">
        <f t="shared" si="12"/>
        <v>0</v>
      </c>
      <c r="DF64" s="123">
        <f t="shared" si="13"/>
        <v>0</v>
      </c>
      <c r="DG64" s="123">
        <f t="shared" si="14"/>
        <v>0</v>
      </c>
      <c r="DH64" s="128">
        <f t="shared" si="15"/>
        <v>0</v>
      </c>
      <c r="DI64" s="128">
        <f t="shared" si="16"/>
        <v>0</v>
      </c>
      <c r="DJ64" s="128">
        <f t="shared" si="17"/>
        <v>0</v>
      </c>
      <c r="DK64" s="128">
        <f t="shared" si="18"/>
        <v>0</v>
      </c>
      <c r="DL64" s="128">
        <f t="shared" si="19"/>
        <v>0</v>
      </c>
    </row>
    <row r="65" spans="1:116" x14ac:dyDescent="0.2">
      <c r="A65" s="78"/>
      <c r="B65" s="79" t="str">
        <f t="shared" si="8"/>
        <v/>
      </c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80"/>
      <c r="BN65" s="80"/>
      <c r="BO65" s="80"/>
      <c r="BP65" s="80"/>
      <c r="BQ65" s="80"/>
      <c r="BR65" s="80"/>
      <c r="BS65" s="80"/>
      <c r="BT65" s="80"/>
      <c r="BU65" s="80"/>
      <c r="BV65" s="80"/>
      <c r="BW65" s="80"/>
      <c r="BX65" s="80"/>
      <c r="BY65" s="80"/>
      <c r="BZ65" s="80"/>
      <c r="CA65" s="80"/>
      <c r="CB65" s="80"/>
      <c r="CC65" s="80"/>
      <c r="CD65" s="80"/>
      <c r="CE65" s="80"/>
      <c r="CF65" s="80"/>
      <c r="CG65" s="80"/>
      <c r="CH65" s="80"/>
      <c r="CI65" s="80"/>
      <c r="CJ65" s="80"/>
      <c r="CK65" s="80"/>
      <c r="CL65" s="80"/>
      <c r="CM65" s="80"/>
      <c r="CN65" s="80"/>
      <c r="CO65" s="80"/>
      <c r="CP65" s="80"/>
      <c r="CQ65" s="80"/>
      <c r="CR65" s="80"/>
      <c r="CS65" s="80"/>
      <c r="CT65" s="80"/>
      <c r="CU65" s="80"/>
      <c r="CV65" s="80"/>
      <c r="CW65" s="80"/>
      <c r="CX65" s="80"/>
      <c r="CY65" s="80"/>
      <c r="CZ65" s="80"/>
      <c r="DA65" s="81"/>
      <c r="DB65" s="96">
        <f t="shared" si="9"/>
        <v>0</v>
      </c>
      <c r="DC65" s="124">
        <f t="shared" si="10"/>
        <v>0</v>
      </c>
      <c r="DD65" s="124">
        <f t="shared" si="11"/>
        <v>0</v>
      </c>
      <c r="DE65" s="124">
        <f t="shared" si="12"/>
        <v>0</v>
      </c>
      <c r="DF65" s="124">
        <f t="shared" si="13"/>
        <v>0</v>
      </c>
      <c r="DG65" s="124">
        <f t="shared" si="14"/>
        <v>0</v>
      </c>
      <c r="DH65" s="129">
        <f t="shared" si="15"/>
        <v>0</v>
      </c>
      <c r="DI65" s="129">
        <f t="shared" si="16"/>
        <v>0</v>
      </c>
      <c r="DJ65" s="129">
        <f t="shared" si="17"/>
        <v>0</v>
      </c>
      <c r="DK65" s="129">
        <f t="shared" si="18"/>
        <v>0</v>
      </c>
      <c r="DL65" s="129">
        <f t="shared" si="19"/>
        <v>0</v>
      </c>
    </row>
    <row r="66" spans="1:116" x14ac:dyDescent="0.2">
      <c r="A66" s="64"/>
      <c r="B66" s="65" t="str">
        <f t="shared" si="8"/>
        <v/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7"/>
      <c r="DB66" s="94">
        <f t="shared" si="9"/>
        <v>0</v>
      </c>
      <c r="DC66" s="122">
        <f t="shared" si="10"/>
        <v>0</v>
      </c>
      <c r="DD66" s="122">
        <f t="shared" si="11"/>
        <v>0</v>
      </c>
      <c r="DE66" s="122">
        <f t="shared" si="12"/>
        <v>0</v>
      </c>
      <c r="DF66" s="122">
        <f t="shared" si="13"/>
        <v>0</v>
      </c>
      <c r="DG66" s="122">
        <f t="shared" si="14"/>
        <v>0</v>
      </c>
      <c r="DH66" s="127">
        <f t="shared" si="15"/>
        <v>0</v>
      </c>
      <c r="DI66" s="127">
        <f t="shared" si="16"/>
        <v>0</v>
      </c>
      <c r="DJ66" s="127">
        <f t="shared" si="17"/>
        <v>0</v>
      </c>
      <c r="DK66" s="127">
        <f t="shared" si="18"/>
        <v>0</v>
      </c>
      <c r="DL66" s="127">
        <f t="shared" si="19"/>
        <v>0</v>
      </c>
    </row>
    <row r="67" spans="1:116" x14ac:dyDescent="0.2">
      <c r="A67" s="64"/>
      <c r="B67" s="65" t="str">
        <f t="shared" si="8"/>
        <v/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7"/>
      <c r="DB67" s="94">
        <f t="shared" si="9"/>
        <v>0</v>
      </c>
      <c r="DC67" s="122">
        <f t="shared" si="10"/>
        <v>0</v>
      </c>
      <c r="DD67" s="122">
        <f t="shared" si="11"/>
        <v>0</v>
      </c>
      <c r="DE67" s="122">
        <f t="shared" si="12"/>
        <v>0</v>
      </c>
      <c r="DF67" s="122">
        <f t="shared" si="13"/>
        <v>0</v>
      </c>
      <c r="DG67" s="122">
        <f t="shared" si="14"/>
        <v>0</v>
      </c>
      <c r="DH67" s="127">
        <f t="shared" si="15"/>
        <v>0</v>
      </c>
      <c r="DI67" s="127">
        <f t="shared" si="16"/>
        <v>0</v>
      </c>
      <c r="DJ67" s="127">
        <f t="shared" si="17"/>
        <v>0</v>
      </c>
      <c r="DK67" s="127">
        <f t="shared" si="18"/>
        <v>0</v>
      </c>
      <c r="DL67" s="127">
        <f t="shared" si="19"/>
        <v>0</v>
      </c>
    </row>
    <row r="68" spans="1:116" x14ac:dyDescent="0.2">
      <c r="A68" s="64"/>
      <c r="B68" s="65" t="str">
        <f t="shared" si="8"/>
        <v/>
      </c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7"/>
      <c r="DB68" s="94">
        <f t="shared" si="9"/>
        <v>0</v>
      </c>
      <c r="DC68" s="122">
        <f t="shared" si="10"/>
        <v>0</v>
      </c>
      <c r="DD68" s="122">
        <f t="shared" si="11"/>
        <v>0</v>
      </c>
      <c r="DE68" s="122">
        <f t="shared" si="12"/>
        <v>0</v>
      </c>
      <c r="DF68" s="122">
        <f t="shared" si="13"/>
        <v>0</v>
      </c>
      <c r="DG68" s="122">
        <f t="shared" si="14"/>
        <v>0</v>
      </c>
      <c r="DH68" s="127">
        <f t="shared" si="15"/>
        <v>0</v>
      </c>
      <c r="DI68" s="127">
        <f t="shared" si="16"/>
        <v>0</v>
      </c>
      <c r="DJ68" s="127">
        <f t="shared" si="17"/>
        <v>0</v>
      </c>
      <c r="DK68" s="127">
        <f t="shared" si="18"/>
        <v>0</v>
      </c>
      <c r="DL68" s="127">
        <f t="shared" si="19"/>
        <v>0</v>
      </c>
    </row>
    <row r="69" spans="1:116" x14ac:dyDescent="0.2">
      <c r="A69" s="68"/>
      <c r="B69" s="69" t="str">
        <f t="shared" ref="B69:B99" si="20">IF(ISERROR(VLOOKUP(A69,Month_Table,2))=TRUE,"",VLOOKUP(A69,Month_Table,2))</f>
        <v/>
      </c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70"/>
      <c r="CM69" s="70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71"/>
      <c r="DB69" s="95">
        <f t="shared" si="9"/>
        <v>0</v>
      </c>
      <c r="DC69" s="123">
        <f t="shared" si="10"/>
        <v>0</v>
      </c>
      <c r="DD69" s="123">
        <f t="shared" si="11"/>
        <v>0</v>
      </c>
      <c r="DE69" s="123">
        <f t="shared" si="12"/>
        <v>0</v>
      </c>
      <c r="DF69" s="123">
        <f t="shared" si="13"/>
        <v>0</v>
      </c>
      <c r="DG69" s="123">
        <f t="shared" si="14"/>
        <v>0</v>
      </c>
      <c r="DH69" s="128">
        <f t="shared" si="15"/>
        <v>0</v>
      </c>
      <c r="DI69" s="128">
        <f t="shared" si="16"/>
        <v>0</v>
      </c>
      <c r="DJ69" s="128">
        <f t="shared" si="17"/>
        <v>0</v>
      </c>
      <c r="DK69" s="128">
        <f t="shared" si="18"/>
        <v>0</v>
      </c>
      <c r="DL69" s="128">
        <f t="shared" si="19"/>
        <v>0</v>
      </c>
    </row>
    <row r="70" spans="1:116" x14ac:dyDescent="0.2">
      <c r="A70" s="52"/>
      <c r="B70" s="53" t="str">
        <f t="shared" si="20"/>
        <v/>
      </c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  <c r="CK70" s="54"/>
      <c r="CL70" s="54"/>
      <c r="CM70" s="54"/>
      <c r="CN70" s="54"/>
      <c r="CO70" s="54"/>
      <c r="CP70" s="54"/>
      <c r="CQ70" s="54"/>
      <c r="CR70" s="54"/>
      <c r="CS70" s="54"/>
      <c r="CT70" s="54"/>
      <c r="CU70" s="54"/>
      <c r="CV70" s="54"/>
      <c r="CW70" s="54"/>
      <c r="CX70" s="54"/>
      <c r="CY70" s="54"/>
      <c r="CZ70" s="54"/>
      <c r="DA70" s="55"/>
      <c r="DB70" s="96">
        <f t="shared" ref="DB70:DB99" si="21">SUM(C70:DA70)</f>
        <v>0</v>
      </c>
      <c r="DC70" s="124">
        <f t="shared" ref="DC70:DC99" si="22">+($C$3*$C70)+($D$3*$D70)+($E$3*$E70)+($F$3*$F70)+($G$3*$G70)+($H$3*$H70)+($I$3*$I70)+($J$3*$J70)+($K$3*$K70)+($L$3*$L70)+($M$3*$M70)+($N$3*$N70)+($O$3*$O70)+($P$3*$P70)+($Q$3*$Q70)+($R$3*$R70)+($S$3*$S70)+($T$3*$T70)+($U$3*$U70)+($V$3*$V70)+($W$3*$W70)+($X$3*$X70)+($Y$3*$Y70)+($Z$3*$Z70)</f>
        <v>0</v>
      </c>
      <c r="DD70" s="124">
        <f t="shared" ref="DD70:DD99" si="23">+($AA$3*$AA70)+($AB$3*$AB70)+($AC$3*$AC70)+($AD$3*$AD70)+($AE$3*$AE70)+($AF$3*$AF70)++($AG$3*$AG70)+($AH$3*$AH70)+($AI$3*$AI70)+($AJ$3*$AJ70)+($AK$3*$AK70)+($AL$3*$AL70)+($AM$3*$AM70)+($AN$3*$AN70)+($AO$3*$AO70)+($AP$3*$AP70)+($AQ$3*$AQ70)+($AR$3*$AR70)+($AS$3*$AS70)+($AT$3*$AT70)+($AU$3*$AU70)+($AV$3*$AV70)+($AW$3*$AW70)+($AX$3*$AX70)+($AY$3*$AY70)+($AZ$3*$AZ70)</f>
        <v>0</v>
      </c>
      <c r="DE70" s="124">
        <f t="shared" ref="DE70:DE99" si="24">+($BA$3*$BA70)+($BB$3*$BB70)+($BC$3*$BC70)+($BD$3*$BD70)+($BE$3*$BE70)+($BF$3*$BF70)+($BG$3*$BG70)+($BH$3*$BH70)+($BI$3*$BI70)+($BJ$3*$BJ70)+($BK$3*$BK70)+($BL$3*$BL70)+($BM$3*$BM70)+($BN$3*$BN70)+($BO$3*$BO70)+($BP$3*$BP70)+($BQ$3*$BQ70)+($BR$3*$BR70)+($BS$3*$BS70)+($BT$3*$BT70)+($BU$3*$BU70)+($BV$3*$BV70)+($BW$3*$BW70)+($BX$3*$BX70)+($BY$3*$BY70)+($BZ$3*$BZ70)</f>
        <v>0</v>
      </c>
      <c r="DF70" s="124">
        <f t="shared" ref="DF70:DF99" si="25">+($CA$3*$CA70)+($CB$3*$CB70)+($CC$3*$CC70)+($CD$3*$CD70)+($CE$3*$CE70)+($CF$3*$CF70)+($CG$3*$CG70)+($CH$3*$CH70)+($CI$3*$CI70)+($CJ$3*$CJ70)+($CK$3*$CK70)+($CL$3*$CL70)+($CM$3*$CM70)+($CN$3*$CN70)+($CO$3*$CO70)+($CP$3*$CP70)+($CQ$3*$CQ70)+($CR$3*$CR70)+($CS$3*$CS70)+($CT$3*$CT70)+($CU$3*$CU70)+($CV$3*$CV70)+($CW$3*$CW70)+($CX$3*$CX70)+($CY$3*$CY70)+($CZ$3*$CZ70)+($DA$3*$DA70)</f>
        <v>0</v>
      </c>
      <c r="DG70" s="124">
        <f t="shared" ref="DG70:DG99" si="26">SUM(DC70:DF70)</f>
        <v>0</v>
      </c>
      <c r="DH70" s="129">
        <f t="shared" ref="DH70:DH99" si="27">+($C$3*$C$4*$C70)+($D$3*$D$4*$D70)+($E$3*$E$4*$E70)+($F$3*$F$4*$F70)+($G$3*$G$4*$G70)+($H$3*$H$4*$H70)+($I$3*$I$4*$I70)+($J$3*$J$4*$J70)+($K$3*$K$4*$K70)+($L$3*$L$4*$L70)+($M$3*$M$4*$M70)+($N$3*$N$4*$N70)+($O$3*$O$4*$O70)+($P$3*$P$4*$P70)+($Q$3*$Q$4*$Q70)+($R$3*$R$4*$R70)+($S$3*$S$4*$S70)+($T$3*$T$4*$T70)+($U$3*$U$4*$U70)+($V$3*$V$4*$V70)+($W$3*$W$4*$W70)+($X$3*$X$4*$X70)+($Y$3*$Y$4*$Y70)+($Z$3*$Z$4*$Z70)</f>
        <v>0</v>
      </c>
      <c r="DI70" s="129">
        <f t="shared" ref="DI70:DI99" si="28">+($AA$3*$AA$4*$AA70)+($AB$3*$AB$4*$AB70)+($AC$3*$AC$4*$AC70)+($AD$3*$AD$4*$AD70)+($AE$3*$AE$4*$AE70)+($AF$3*$AF$4*$AF70)+($AG$3*$AG$4*$AG70)+($AH$3*$AH$4*$AH70)+($AI$3*$AI$4*$AI70)+($AJ$3*$AJ$4*$AJ70)+($AK$3*$AK$4*$AK70)+($AL$3*$AL$4*$AL70)+($AM$3*$AM$4*$AM70)+($AN$3*$AN$4*$AN70)+($AO$3*$AO$4*$AO70)+($AP$3*$AP$4*$AP70)+($AQ$3*$AQ$4*$AQ70)+($AR$3*$AR$4*$AR70)+($AS$3*$AS$4*$AS70)+($AT$3*$AT$4*$AT70)+($AU$3*$AU$4*$AU70)+($AV$3*$AV$4*$AV70)+($AW$3*$AW$4*$AW70)+($AX$3*$AX$4*$AX70)+($AY$3*$AY$4*$AY70)+($AZ$3*$AZ$4*$AZ70)</f>
        <v>0</v>
      </c>
      <c r="DJ70" s="129">
        <f t="shared" ref="DJ70:DJ99" si="29">+($BA$3*$BA$4*$BA70)+($BB$3*$BB$4*$BB70)+($BC$3*$BC$4*$BC70)+($BD$3*$BD$4*$BD70)+($BE$3*$BE$4*$BE70)+($BF$3*$BF$4*$BF70)+($BG$3*$BG$4*$BG70)+($BH$3*$BH$4*$BH70)+($BI$3*$BI$4*$BI70)+($BJ$3*$BJ$4*$BJ70)+($BK$3*$BK$4*$BK70)+($BL$3*$BL$4*$BL70)+($BM$3*$BM$4*$BM70)+($BN$3*$BN$4*$BN70)+($BO$3*$BO$4*$BO70)+($BP$3*$BP$4*$BP70)+($BQ$3*$BQ$4*$BQ70)+($BR$3*$BR$4*$BR70)+($BS$3*$BS$4*$BS70)+($BT$3*$BT$4*$BT70)+($BU$3*$BU$4*$BU70)+($BV$3*$BV$4*$BV70)+($BW$3*$BW$4*$BW70)+($BX$3*$BX$4*$BX70)+($BY$3*$BY$4*$BY70)+($BZ$3*$BZ$4*$BZ70)</f>
        <v>0</v>
      </c>
      <c r="DK70" s="129">
        <f t="shared" ref="DK70:DK99" si="30">+($CA$3*$CA$4*$CA70)+($CB$3*$CB$4*$CB70)+($CC$3*$CC$4*$CC70)+($CD$3*$CD$4*$CD70)+($CE$3*$CE$4*$CE70)+($CF$3*$CF$4*$CF70)+($CG$3*$CG$4*$CG70)+($CH$3*$CH$4*$CH70)+($CI$3*$CI$4*$CI70)+($CJ$3*$CJ$4*$CJ70)+($CK$3*$CK$4*$CK70)+($CL$3*$CL$4*$CL70)+($CM$3*$CM$4*$CM70)+($CN$3*$CN$4*$CN70)+($CO$3*$CO$4*$CO70)+($CP$3*$CP$4*$CP70)+($CQ$3*$CQ$4*$CQ70)+($CR$3*$CR$4*$CR70)+($CS$3*$CS$4*$CS70)+($CT$3*$CT$4*$CT70)+($CU$3*$CU$4*$CU70)+($CV$3*$CV$4*$CV70)+($CW$3*$CW$4*$CW70)+($CX$3*$CX$4*$CX70)+($CY$3*$CY$4*$CY70)+($CZ$3*$CZ$4*$CZ70)+($DA$3*$DA$4*$DA70)</f>
        <v>0</v>
      </c>
      <c r="DL70" s="129">
        <f t="shared" ref="DL70:DL99" si="31">SUM(DH70:DK70)</f>
        <v>0</v>
      </c>
    </row>
    <row r="71" spans="1:116" x14ac:dyDescent="0.2">
      <c r="A71" s="48"/>
      <c r="B71" s="49" t="str">
        <f t="shared" si="20"/>
        <v/>
      </c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0"/>
      <c r="CM71" s="50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1"/>
      <c r="DB71" s="94">
        <f t="shared" si="21"/>
        <v>0</v>
      </c>
      <c r="DC71" s="122">
        <f t="shared" si="22"/>
        <v>0</v>
      </c>
      <c r="DD71" s="122">
        <f t="shared" si="23"/>
        <v>0</v>
      </c>
      <c r="DE71" s="122">
        <f t="shared" si="24"/>
        <v>0</v>
      </c>
      <c r="DF71" s="122">
        <f t="shared" si="25"/>
        <v>0</v>
      </c>
      <c r="DG71" s="122">
        <f t="shared" si="26"/>
        <v>0</v>
      </c>
      <c r="DH71" s="127">
        <f t="shared" si="27"/>
        <v>0</v>
      </c>
      <c r="DI71" s="127">
        <f t="shared" si="28"/>
        <v>0</v>
      </c>
      <c r="DJ71" s="127">
        <f t="shared" si="29"/>
        <v>0</v>
      </c>
      <c r="DK71" s="127">
        <f t="shared" si="30"/>
        <v>0</v>
      </c>
      <c r="DL71" s="127">
        <f t="shared" si="31"/>
        <v>0</v>
      </c>
    </row>
    <row r="72" spans="1:116" x14ac:dyDescent="0.2">
      <c r="A72" s="48"/>
      <c r="B72" s="49" t="str">
        <f t="shared" si="20"/>
        <v/>
      </c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0"/>
      <c r="CM72" s="50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1"/>
      <c r="DB72" s="94">
        <f t="shared" si="21"/>
        <v>0</v>
      </c>
      <c r="DC72" s="122">
        <f t="shared" si="22"/>
        <v>0</v>
      </c>
      <c r="DD72" s="122">
        <f t="shared" si="23"/>
        <v>0</v>
      </c>
      <c r="DE72" s="122">
        <f t="shared" si="24"/>
        <v>0</v>
      </c>
      <c r="DF72" s="122">
        <f t="shared" si="25"/>
        <v>0</v>
      </c>
      <c r="DG72" s="122">
        <f t="shared" si="26"/>
        <v>0</v>
      </c>
      <c r="DH72" s="127">
        <f t="shared" si="27"/>
        <v>0</v>
      </c>
      <c r="DI72" s="127">
        <f t="shared" si="28"/>
        <v>0</v>
      </c>
      <c r="DJ72" s="127">
        <f t="shared" si="29"/>
        <v>0</v>
      </c>
      <c r="DK72" s="127">
        <f t="shared" si="30"/>
        <v>0</v>
      </c>
      <c r="DL72" s="127">
        <f t="shared" si="31"/>
        <v>0</v>
      </c>
    </row>
    <row r="73" spans="1:116" x14ac:dyDescent="0.2">
      <c r="A73" s="48"/>
      <c r="B73" s="49" t="str">
        <f t="shared" si="20"/>
        <v/>
      </c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0"/>
      <c r="CM73" s="50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1"/>
      <c r="DB73" s="94">
        <f t="shared" si="21"/>
        <v>0</v>
      </c>
      <c r="DC73" s="122">
        <f t="shared" si="22"/>
        <v>0</v>
      </c>
      <c r="DD73" s="122">
        <f t="shared" si="23"/>
        <v>0</v>
      </c>
      <c r="DE73" s="122">
        <f t="shared" si="24"/>
        <v>0</v>
      </c>
      <c r="DF73" s="122">
        <f t="shared" si="25"/>
        <v>0</v>
      </c>
      <c r="DG73" s="122">
        <f t="shared" si="26"/>
        <v>0</v>
      </c>
      <c r="DH73" s="127">
        <f t="shared" si="27"/>
        <v>0</v>
      </c>
      <c r="DI73" s="127">
        <f t="shared" si="28"/>
        <v>0</v>
      </c>
      <c r="DJ73" s="127">
        <f t="shared" si="29"/>
        <v>0</v>
      </c>
      <c r="DK73" s="127">
        <f t="shared" si="30"/>
        <v>0</v>
      </c>
      <c r="DL73" s="127">
        <f t="shared" si="31"/>
        <v>0</v>
      </c>
    </row>
    <row r="74" spans="1:116" x14ac:dyDescent="0.2">
      <c r="A74" s="56"/>
      <c r="B74" s="57" t="str">
        <f t="shared" si="20"/>
        <v/>
      </c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  <c r="CC74" s="58"/>
      <c r="CD74" s="58"/>
      <c r="CE74" s="58"/>
      <c r="CF74" s="58"/>
      <c r="CG74" s="58"/>
      <c r="CH74" s="58"/>
      <c r="CI74" s="58"/>
      <c r="CJ74" s="58"/>
      <c r="CK74" s="58"/>
      <c r="CL74" s="58"/>
      <c r="CM74" s="58"/>
      <c r="CN74" s="58"/>
      <c r="CO74" s="58"/>
      <c r="CP74" s="58"/>
      <c r="CQ74" s="58"/>
      <c r="CR74" s="58"/>
      <c r="CS74" s="58"/>
      <c r="CT74" s="58"/>
      <c r="CU74" s="58"/>
      <c r="CV74" s="58"/>
      <c r="CW74" s="58"/>
      <c r="CX74" s="58"/>
      <c r="CY74" s="58"/>
      <c r="CZ74" s="58"/>
      <c r="DA74" s="59"/>
      <c r="DB74" s="95">
        <f t="shared" si="21"/>
        <v>0</v>
      </c>
      <c r="DC74" s="123">
        <f t="shared" si="22"/>
        <v>0</v>
      </c>
      <c r="DD74" s="123">
        <f t="shared" si="23"/>
        <v>0</v>
      </c>
      <c r="DE74" s="123">
        <f t="shared" si="24"/>
        <v>0</v>
      </c>
      <c r="DF74" s="123">
        <f t="shared" si="25"/>
        <v>0</v>
      </c>
      <c r="DG74" s="123">
        <f t="shared" si="26"/>
        <v>0</v>
      </c>
      <c r="DH74" s="128">
        <f t="shared" si="27"/>
        <v>0</v>
      </c>
      <c r="DI74" s="128">
        <f t="shared" si="28"/>
        <v>0</v>
      </c>
      <c r="DJ74" s="128">
        <f t="shared" si="29"/>
        <v>0</v>
      </c>
      <c r="DK74" s="128">
        <f t="shared" si="30"/>
        <v>0</v>
      </c>
      <c r="DL74" s="128">
        <f t="shared" si="31"/>
        <v>0</v>
      </c>
    </row>
    <row r="75" spans="1:116" x14ac:dyDescent="0.2">
      <c r="A75" s="78"/>
      <c r="B75" s="79" t="str">
        <f t="shared" si="20"/>
        <v/>
      </c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  <c r="BG75" s="80"/>
      <c r="BH75" s="80"/>
      <c r="BI75" s="80"/>
      <c r="BJ75" s="80"/>
      <c r="BK75" s="80"/>
      <c r="BL75" s="80"/>
      <c r="BM75" s="80"/>
      <c r="BN75" s="80"/>
      <c r="BO75" s="80"/>
      <c r="BP75" s="80"/>
      <c r="BQ75" s="80"/>
      <c r="BR75" s="80"/>
      <c r="BS75" s="80"/>
      <c r="BT75" s="80"/>
      <c r="BU75" s="80"/>
      <c r="BV75" s="80"/>
      <c r="BW75" s="80"/>
      <c r="BX75" s="80"/>
      <c r="BY75" s="80"/>
      <c r="BZ75" s="80"/>
      <c r="CA75" s="80"/>
      <c r="CB75" s="80"/>
      <c r="CC75" s="80"/>
      <c r="CD75" s="80"/>
      <c r="CE75" s="80"/>
      <c r="CF75" s="80"/>
      <c r="CG75" s="80"/>
      <c r="CH75" s="80"/>
      <c r="CI75" s="80"/>
      <c r="CJ75" s="80"/>
      <c r="CK75" s="80"/>
      <c r="CL75" s="80"/>
      <c r="CM75" s="80"/>
      <c r="CN75" s="80"/>
      <c r="CO75" s="80"/>
      <c r="CP75" s="80"/>
      <c r="CQ75" s="80"/>
      <c r="CR75" s="80"/>
      <c r="CS75" s="80"/>
      <c r="CT75" s="80"/>
      <c r="CU75" s="80"/>
      <c r="CV75" s="80"/>
      <c r="CW75" s="80"/>
      <c r="CX75" s="80"/>
      <c r="CY75" s="80"/>
      <c r="CZ75" s="80"/>
      <c r="DA75" s="81"/>
      <c r="DB75" s="96">
        <f t="shared" si="21"/>
        <v>0</v>
      </c>
      <c r="DC75" s="124">
        <f t="shared" si="22"/>
        <v>0</v>
      </c>
      <c r="DD75" s="124">
        <f t="shared" si="23"/>
        <v>0</v>
      </c>
      <c r="DE75" s="124">
        <f t="shared" si="24"/>
        <v>0</v>
      </c>
      <c r="DF75" s="124">
        <f t="shared" si="25"/>
        <v>0</v>
      </c>
      <c r="DG75" s="124">
        <f t="shared" si="26"/>
        <v>0</v>
      </c>
      <c r="DH75" s="129">
        <f t="shared" si="27"/>
        <v>0</v>
      </c>
      <c r="DI75" s="129">
        <f t="shared" si="28"/>
        <v>0</v>
      </c>
      <c r="DJ75" s="129">
        <f t="shared" si="29"/>
        <v>0</v>
      </c>
      <c r="DK75" s="129">
        <f t="shared" si="30"/>
        <v>0</v>
      </c>
      <c r="DL75" s="129">
        <f t="shared" si="31"/>
        <v>0</v>
      </c>
    </row>
    <row r="76" spans="1:116" x14ac:dyDescent="0.2">
      <c r="A76" s="64"/>
      <c r="B76" s="65" t="str">
        <f t="shared" si="20"/>
        <v/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7"/>
      <c r="DB76" s="94">
        <f t="shared" si="21"/>
        <v>0</v>
      </c>
      <c r="DC76" s="122">
        <f t="shared" si="22"/>
        <v>0</v>
      </c>
      <c r="DD76" s="122">
        <f t="shared" si="23"/>
        <v>0</v>
      </c>
      <c r="DE76" s="122">
        <f t="shared" si="24"/>
        <v>0</v>
      </c>
      <c r="DF76" s="122">
        <f t="shared" si="25"/>
        <v>0</v>
      </c>
      <c r="DG76" s="122">
        <f t="shared" si="26"/>
        <v>0</v>
      </c>
      <c r="DH76" s="127">
        <f t="shared" si="27"/>
        <v>0</v>
      </c>
      <c r="DI76" s="127">
        <f t="shared" si="28"/>
        <v>0</v>
      </c>
      <c r="DJ76" s="127">
        <f t="shared" si="29"/>
        <v>0</v>
      </c>
      <c r="DK76" s="127">
        <f t="shared" si="30"/>
        <v>0</v>
      </c>
      <c r="DL76" s="127">
        <f t="shared" si="31"/>
        <v>0</v>
      </c>
    </row>
    <row r="77" spans="1:116" x14ac:dyDescent="0.2">
      <c r="A77" s="64"/>
      <c r="B77" s="65" t="str">
        <f t="shared" si="20"/>
        <v/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  <c r="CS77" s="66"/>
      <c r="CT77" s="66"/>
      <c r="CU77" s="66"/>
      <c r="CV77" s="66"/>
      <c r="CW77" s="66"/>
      <c r="CX77" s="66"/>
      <c r="CY77" s="66"/>
      <c r="CZ77" s="66"/>
      <c r="DA77" s="67"/>
      <c r="DB77" s="94">
        <f t="shared" si="21"/>
        <v>0</v>
      </c>
      <c r="DC77" s="122">
        <f t="shared" si="22"/>
        <v>0</v>
      </c>
      <c r="DD77" s="122">
        <f t="shared" si="23"/>
        <v>0</v>
      </c>
      <c r="DE77" s="122">
        <f t="shared" si="24"/>
        <v>0</v>
      </c>
      <c r="DF77" s="122">
        <f t="shared" si="25"/>
        <v>0</v>
      </c>
      <c r="DG77" s="122">
        <f t="shared" si="26"/>
        <v>0</v>
      </c>
      <c r="DH77" s="127">
        <f t="shared" si="27"/>
        <v>0</v>
      </c>
      <c r="DI77" s="127">
        <f t="shared" si="28"/>
        <v>0</v>
      </c>
      <c r="DJ77" s="127">
        <f t="shared" si="29"/>
        <v>0</v>
      </c>
      <c r="DK77" s="127">
        <f t="shared" si="30"/>
        <v>0</v>
      </c>
      <c r="DL77" s="127">
        <f t="shared" si="31"/>
        <v>0</v>
      </c>
    </row>
    <row r="78" spans="1:116" x14ac:dyDescent="0.2">
      <c r="A78" s="64"/>
      <c r="B78" s="65" t="str">
        <f t="shared" si="20"/>
        <v/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6"/>
      <c r="CQ78" s="66"/>
      <c r="CR78" s="66"/>
      <c r="CS78" s="66"/>
      <c r="CT78" s="66"/>
      <c r="CU78" s="66"/>
      <c r="CV78" s="66"/>
      <c r="CW78" s="66"/>
      <c r="CX78" s="66"/>
      <c r="CY78" s="66"/>
      <c r="CZ78" s="66"/>
      <c r="DA78" s="67"/>
      <c r="DB78" s="94">
        <f t="shared" si="21"/>
        <v>0</v>
      </c>
      <c r="DC78" s="122">
        <f t="shared" si="22"/>
        <v>0</v>
      </c>
      <c r="DD78" s="122">
        <f t="shared" si="23"/>
        <v>0</v>
      </c>
      <c r="DE78" s="122">
        <f t="shared" si="24"/>
        <v>0</v>
      </c>
      <c r="DF78" s="122">
        <f t="shared" si="25"/>
        <v>0</v>
      </c>
      <c r="DG78" s="122">
        <f t="shared" si="26"/>
        <v>0</v>
      </c>
      <c r="DH78" s="127">
        <f t="shared" si="27"/>
        <v>0</v>
      </c>
      <c r="DI78" s="127">
        <f t="shared" si="28"/>
        <v>0</v>
      </c>
      <c r="DJ78" s="127">
        <f t="shared" si="29"/>
        <v>0</v>
      </c>
      <c r="DK78" s="127">
        <f t="shared" si="30"/>
        <v>0</v>
      </c>
      <c r="DL78" s="127">
        <f t="shared" si="31"/>
        <v>0</v>
      </c>
    </row>
    <row r="79" spans="1:116" x14ac:dyDescent="0.2">
      <c r="A79" s="68"/>
      <c r="B79" s="69" t="str">
        <f t="shared" si="20"/>
        <v/>
      </c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71"/>
      <c r="DB79" s="95">
        <f t="shared" si="21"/>
        <v>0</v>
      </c>
      <c r="DC79" s="123">
        <f t="shared" si="22"/>
        <v>0</v>
      </c>
      <c r="DD79" s="123">
        <f t="shared" si="23"/>
        <v>0</v>
      </c>
      <c r="DE79" s="123">
        <f t="shared" si="24"/>
        <v>0</v>
      </c>
      <c r="DF79" s="123">
        <f t="shared" si="25"/>
        <v>0</v>
      </c>
      <c r="DG79" s="123">
        <f t="shared" si="26"/>
        <v>0</v>
      </c>
      <c r="DH79" s="128">
        <f t="shared" si="27"/>
        <v>0</v>
      </c>
      <c r="DI79" s="128">
        <f t="shared" si="28"/>
        <v>0</v>
      </c>
      <c r="DJ79" s="128">
        <f t="shared" si="29"/>
        <v>0</v>
      </c>
      <c r="DK79" s="128">
        <f t="shared" si="30"/>
        <v>0</v>
      </c>
      <c r="DL79" s="128">
        <f t="shared" si="31"/>
        <v>0</v>
      </c>
    </row>
    <row r="80" spans="1:116" x14ac:dyDescent="0.2">
      <c r="A80" s="52"/>
      <c r="B80" s="53" t="str">
        <f t="shared" si="20"/>
        <v/>
      </c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54"/>
      <c r="CX80" s="54"/>
      <c r="CY80" s="54"/>
      <c r="CZ80" s="54"/>
      <c r="DA80" s="55"/>
      <c r="DB80" s="96">
        <f t="shared" si="21"/>
        <v>0</v>
      </c>
      <c r="DC80" s="124">
        <f t="shared" si="22"/>
        <v>0</v>
      </c>
      <c r="DD80" s="124">
        <f t="shared" si="23"/>
        <v>0</v>
      </c>
      <c r="DE80" s="124">
        <f t="shared" si="24"/>
        <v>0</v>
      </c>
      <c r="DF80" s="124">
        <f t="shared" si="25"/>
        <v>0</v>
      </c>
      <c r="DG80" s="124">
        <f t="shared" si="26"/>
        <v>0</v>
      </c>
      <c r="DH80" s="129">
        <f t="shared" si="27"/>
        <v>0</v>
      </c>
      <c r="DI80" s="129">
        <f t="shared" si="28"/>
        <v>0</v>
      </c>
      <c r="DJ80" s="129">
        <f t="shared" si="29"/>
        <v>0</v>
      </c>
      <c r="DK80" s="129">
        <f t="shared" si="30"/>
        <v>0</v>
      </c>
      <c r="DL80" s="129">
        <f t="shared" si="31"/>
        <v>0</v>
      </c>
    </row>
    <row r="81" spans="1:116" x14ac:dyDescent="0.2">
      <c r="A81" s="48"/>
      <c r="B81" s="49" t="str">
        <f t="shared" si="20"/>
        <v/>
      </c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0"/>
      <c r="CM81" s="50"/>
      <c r="CN81" s="50"/>
      <c r="CO81" s="50"/>
      <c r="CP81" s="50"/>
      <c r="CQ81" s="50"/>
      <c r="CR81" s="50"/>
      <c r="CS81" s="50"/>
      <c r="CT81" s="50"/>
      <c r="CU81" s="50"/>
      <c r="CV81" s="50"/>
      <c r="CW81" s="50"/>
      <c r="CX81" s="50"/>
      <c r="CY81" s="50"/>
      <c r="CZ81" s="50"/>
      <c r="DA81" s="51"/>
      <c r="DB81" s="94">
        <f t="shared" si="21"/>
        <v>0</v>
      </c>
      <c r="DC81" s="122">
        <f t="shared" si="22"/>
        <v>0</v>
      </c>
      <c r="DD81" s="122">
        <f t="shared" si="23"/>
        <v>0</v>
      </c>
      <c r="DE81" s="122">
        <f t="shared" si="24"/>
        <v>0</v>
      </c>
      <c r="DF81" s="122">
        <f t="shared" si="25"/>
        <v>0</v>
      </c>
      <c r="DG81" s="122">
        <f t="shared" si="26"/>
        <v>0</v>
      </c>
      <c r="DH81" s="127">
        <f t="shared" si="27"/>
        <v>0</v>
      </c>
      <c r="DI81" s="127">
        <f t="shared" si="28"/>
        <v>0</v>
      </c>
      <c r="DJ81" s="127">
        <f t="shared" si="29"/>
        <v>0</v>
      </c>
      <c r="DK81" s="127">
        <f t="shared" si="30"/>
        <v>0</v>
      </c>
      <c r="DL81" s="127">
        <f t="shared" si="31"/>
        <v>0</v>
      </c>
    </row>
    <row r="82" spans="1:116" x14ac:dyDescent="0.2">
      <c r="A82" s="48"/>
      <c r="B82" s="49" t="str">
        <f t="shared" si="20"/>
        <v/>
      </c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1"/>
      <c r="DB82" s="94">
        <f t="shared" si="21"/>
        <v>0</v>
      </c>
      <c r="DC82" s="122">
        <f t="shared" si="22"/>
        <v>0</v>
      </c>
      <c r="DD82" s="122">
        <f t="shared" si="23"/>
        <v>0</v>
      </c>
      <c r="DE82" s="122">
        <f t="shared" si="24"/>
        <v>0</v>
      </c>
      <c r="DF82" s="122">
        <f t="shared" si="25"/>
        <v>0</v>
      </c>
      <c r="DG82" s="122">
        <f t="shared" si="26"/>
        <v>0</v>
      </c>
      <c r="DH82" s="127">
        <f t="shared" si="27"/>
        <v>0</v>
      </c>
      <c r="DI82" s="127">
        <f t="shared" si="28"/>
        <v>0</v>
      </c>
      <c r="DJ82" s="127">
        <f t="shared" si="29"/>
        <v>0</v>
      </c>
      <c r="DK82" s="127">
        <f t="shared" si="30"/>
        <v>0</v>
      </c>
      <c r="DL82" s="127">
        <f t="shared" si="31"/>
        <v>0</v>
      </c>
    </row>
    <row r="83" spans="1:116" x14ac:dyDescent="0.2">
      <c r="A83" s="48"/>
      <c r="B83" s="49" t="str">
        <f t="shared" si="20"/>
        <v/>
      </c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0"/>
      <c r="CM83" s="50"/>
      <c r="CN83" s="50"/>
      <c r="CO83" s="50"/>
      <c r="CP83" s="50"/>
      <c r="CQ83" s="50"/>
      <c r="CR83" s="50"/>
      <c r="CS83" s="50"/>
      <c r="CT83" s="50"/>
      <c r="CU83" s="50"/>
      <c r="CV83" s="50"/>
      <c r="CW83" s="50"/>
      <c r="CX83" s="50"/>
      <c r="CY83" s="50"/>
      <c r="CZ83" s="50"/>
      <c r="DA83" s="51"/>
      <c r="DB83" s="94">
        <f t="shared" si="21"/>
        <v>0</v>
      </c>
      <c r="DC83" s="122">
        <f t="shared" si="22"/>
        <v>0</v>
      </c>
      <c r="DD83" s="122">
        <f t="shared" si="23"/>
        <v>0</v>
      </c>
      <c r="DE83" s="122">
        <f t="shared" si="24"/>
        <v>0</v>
      </c>
      <c r="DF83" s="122">
        <f t="shared" si="25"/>
        <v>0</v>
      </c>
      <c r="DG83" s="122">
        <f t="shared" si="26"/>
        <v>0</v>
      </c>
      <c r="DH83" s="127">
        <f t="shared" si="27"/>
        <v>0</v>
      </c>
      <c r="DI83" s="127">
        <f t="shared" si="28"/>
        <v>0</v>
      </c>
      <c r="DJ83" s="127">
        <f t="shared" si="29"/>
        <v>0</v>
      </c>
      <c r="DK83" s="127">
        <f t="shared" si="30"/>
        <v>0</v>
      </c>
      <c r="DL83" s="127">
        <f t="shared" si="31"/>
        <v>0</v>
      </c>
    </row>
    <row r="84" spans="1:116" x14ac:dyDescent="0.2">
      <c r="A84" s="56"/>
      <c r="B84" s="57" t="str">
        <f t="shared" si="20"/>
        <v/>
      </c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Q84" s="58"/>
      <c r="BR84" s="58"/>
      <c r="BS84" s="58"/>
      <c r="BT84" s="58"/>
      <c r="BU84" s="58"/>
      <c r="BV84" s="58"/>
      <c r="BW84" s="58"/>
      <c r="BX84" s="58"/>
      <c r="BY84" s="58"/>
      <c r="BZ84" s="58"/>
      <c r="CA84" s="58"/>
      <c r="CB84" s="58"/>
      <c r="CC84" s="58"/>
      <c r="CD84" s="58"/>
      <c r="CE84" s="58"/>
      <c r="CF84" s="58"/>
      <c r="CG84" s="58"/>
      <c r="CH84" s="58"/>
      <c r="CI84" s="58"/>
      <c r="CJ84" s="58"/>
      <c r="CK84" s="58"/>
      <c r="CL84" s="58"/>
      <c r="CM84" s="58"/>
      <c r="CN84" s="58"/>
      <c r="CO84" s="58"/>
      <c r="CP84" s="58"/>
      <c r="CQ84" s="58"/>
      <c r="CR84" s="58"/>
      <c r="CS84" s="58"/>
      <c r="CT84" s="58"/>
      <c r="CU84" s="58"/>
      <c r="CV84" s="58"/>
      <c r="CW84" s="58"/>
      <c r="CX84" s="58"/>
      <c r="CY84" s="58"/>
      <c r="CZ84" s="58"/>
      <c r="DA84" s="59"/>
      <c r="DB84" s="95">
        <f t="shared" si="21"/>
        <v>0</v>
      </c>
      <c r="DC84" s="123">
        <f t="shared" si="22"/>
        <v>0</v>
      </c>
      <c r="DD84" s="123">
        <f t="shared" si="23"/>
        <v>0</v>
      </c>
      <c r="DE84" s="123">
        <f t="shared" si="24"/>
        <v>0</v>
      </c>
      <c r="DF84" s="123">
        <f t="shared" si="25"/>
        <v>0</v>
      </c>
      <c r="DG84" s="123">
        <f t="shared" si="26"/>
        <v>0</v>
      </c>
      <c r="DH84" s="128">
        <f t="shared" si="27"/>
        <v>0</v>
      </c>
      <c r="DI84" s="128">
        <f t="shared" si="28"/>
        <v>0</v>
      </c>
      <c r="DJ84" s="128">
        <f t="shared" si="29"/>
        <v>0</v>
      </c>
      <c r="DK84" s="128">
        <f t="shared" si="30"/>
        <v>0</v>
      </c>
      <c r="DL84" s="128">
        <f t="shared" si="31"/>
        <v>0</v>
      </c>
    </row>
    <row r="85" spans="1:116" x14ac:dyDescent="0.2">
      <c r="A85" s="78"/>
      <c r="B85" s="79" t="str">
        <f t="shared" si="20"/>
        <v/>
      </c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  <c r="BH85" s="80"/>
      <c r="BI85" s="80"/>
      <c r="BJ85" s="80"/>
      <c r="BK85" s="80"/>
      <c r="BL85" s="80"/>
      <c r="BM85" s="80"/>
      <c r="BN85" s="80"/>
      <c r="BO85" s="80"/>
      <c r="BP85" s="80"/>
      <c r="BQ85" s="80"/>
      <c r="BR85" s="80"/>
      <c r="BS85" s="80"/>
      <c r="BT85" s="80"/>
      <c r="BU85" s="80"/>
      <c r="BV85" s="80"/>
      <c r="BW85" s="80"/>
      <c r="BX85" s="80"/>
      <c r="BY85" s="80"/>
      <c r="BZ85" s="80"/>
      <c r="CA85" s="80"/>
      <c r="CB85" s="80"/>
      <c r="CC85" s="80"/>
      <c r="CD85" s="80"/>
      <c r="CE85" s="80"/>
      <c r="CF85" s="80"/>
      <c r="CG85" s="80"/>
      <c r="CH85" s="80"/>
      <c r="CI85" s="80"/>
      <c r="CJ85" s="80"/>
      <c r="CK85" s="80"/>
      <c r="CL85" s="80"/>
      <c r="CM85" s="80"/>
      <c r="CN85" s="80"/>
      <c r="CO85" s="80"/>
      <c r="CP85" s="80"/>
      <c r="CQ85" s="80"/>
      <c r="CR85" s="80"/>
      <c r="CS85" s="80"/>
      <c r="CT85" s="80"/>
      <c r="CU85" s="80"/>
      <c r="CV85" s="80"/>
      <c r="CW85" s="80"/>
      <c r="CX85" s="80"/>
      <c r="CY85" s="80"/>
      <c r="CZ85" s="80"/>
      <c r="DA85" s="81"/>
      <c r="DB85" s="96">
        <f t="shared" si="21"/>
        <v>0</v>
      </c>
      <c r="DC85" s="124">
        <f t="shared" si="22"/>
        <v>0</v>
      </c>
      <c r="DD85" s="124">
        <f t="shared" si="23"/>
        <v>0</v>
      </c>
      <c r="DE85" s="124">
        <f t="shared" si="24"/>
        <v>0</v>
      </c>
      <c r="DF85" s="124">
        <f t="shared" si="25"/>
        <v>0</v>
      </c>
      <c r="DG85" s="124">
        <f t="shared" si="26"/>
        <v>0</v>
      </c>
      <c r="DH85" s="129">
        <f t="shared" si="27"/>
        <v>0</v>
      </c>
      <c r="DI85" s="129">
        <f t="shared" si="28"/>
        <v>0</v>
      </c>
      <c r="DJ85" s="129">
        <f t="shared" si="29"/>
        <v>0</v>
      </c>
      <c r="DK85" s="129">
        <f t="shared" si="30"/>
        <v>0</v>
      </c>
      <c r="DL85" s="129">
        <f t="shared" si="31"/>
        <v>0</v>
      </c>
    </row>
    <row r="86" spans="1:116" x14ac:dyDescent="0.2">
      <c r="A86" s="64"/>
      <c r="B86" s="65" t="str">
        <f t="shared" si="20"/>
        <v/>
      </c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  <c r="CK86" s="66"/>
      <c r="CL86" s="66"/>
      <c r="CM86" s="66"/>
      <c r="CN86" s="66"/>
      <c r="CO86" s="66"/>
      <c r="CP86" s="66"/>
      <c r="CQ86" s="66"/>
      <c r="CR86" s="66"/>
      <c r="CS86" s="66"/>
      <c r="CT86" s="66"/>
      <c r="CU86" s="66"/>
      <c r="CV86" s="66"/>
      <c r="CW86" s="66"/>
      <c r="CX86" s="66"/>
      <c r="CY86" s="66"/>
      <c r="CZ86" s="66"/>
      <c r="DA86" s="67"/>
      <c r="DB86" s="94">
        <f t="shared" si="21"/>
        <v>0</v>
      </c>
      <c r="DC86" s="122">
        <f t="shared" si="22"/>
        <v>0</v>
      </c>
      <c r="DD86" s="122">
        <f t="shared" si="23"/>
        <v>0</v>
      </c>
      <c r="DE86" s="122">
        <f t="shared" si="24"/>
        <v>0</v>
      </c>
      <c r="DF86" s="122">
        <f t="shared" si="25"/>
        <v>0</v>
      </c>
      <c r="DG86" s="122">
        <f t="shared" si="26"/>
        <v>0</v>
      </c>
      <c r="DH86" s="127">
        <f t="shared" si="27"/>
        <v>0</v>
      </c>
      <c r="DI86" s="127">
        <f t="shared" si="28"/>
        <v>0</v>
      </c>
      <c r="DJ86" s="127">
        <f t="shared" si="29"/>
        <v>0</v>
      </c>
      <c r="DK86" s="127">
        <f t="shared" si="30"/>
        <v>0</v>
      </c>
      <c r="DL86" s="127">
        <f t="shared" si="31"/>
        <v>0</v>
      </c>
    </row>
    <row r="87" spans="1:116" x14ac:dyDescent="0.2">
      <c r="A87" s="64"/>
      <c r="B87" s="65" t="str">
        <f t="shared" si="20"/>
        <v/>
      </c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7"/>
      <c r="DB87" s="94">
        <f t="shared" si="21"/>
        <v>0</v>
      </c>
      <c r="DC87" s="122">
        <f t="shared" si="22"/>
        <v>0</v>
      </c>
      <c r="DD87" s="122">
        <f t="shared" si="23"/>
        <v>0</v>
      </c>
      <c r="DE87" s="122">
        <f t="shared" si="24"/>
        <v>0</v>
      </c>
      <c r="DF87" s="122">
        <f t="shared" si="25"/>
        <v>0</v>
      </c>
      <c r="DG87" s="122">
        <f t="shared" si="26"/>
        <v>0</v>
      </c>
      <c r="DH87" s="127">
        <f t="shared" si="27"/>
        <v>0</v>
      </c>
      <c r="DI87" s="127">
        <f t="shared" si="28"/>
        <v>0</v>
      </c>
      <c r="DJ87" s="127">
        <f t="shared" si="29"/>
        <v>0</v>
      </c>
      <c r="DK87" s="127">
        <f t="shared" si="30"/>
        <v>0</v>
      </c>
      <c r="DL87" s="127">
        <f t="shared" si="31"/>
        <v>0</v>
      </c>
    </row>
    <row r="88" spans="1:116" x14ac:dyDescent="0.2">
      <c r="A88" s="64"/>
      <c r="B88" s="65" t="str">
        <f t="shared" si="20"/>
        <v/>
      </c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6"/>
      <c r="BT88" s="66"/>
      <c r="BU88" s="66"/>
      <c r="BV88" s="66"/>
      <c r="BW88" s="66"/>
      <c r="BX88" s="66"/>
      <c r="BY88" s="66"/>
      <c r="BZ88" s="66"/>
      <c r="CA88" s="66"/>
      <c r="CB88" s="66"/>
      <c r="CC88" s="66"/>
      <c r="CD88" s="66"/>
      <c r="CE88" s="66"/>
      <c r="CF88" s="66"/>
      <c r="CG88" s="66"/>
      <c r="CH88" s="66"/>
      <c r="CI88" s="66"/>
      <c r="CJ88" s="66"/>
      <c r="CK88" s="66"/>
      <c r="CL88" s="66"/>
      <c r="CM88" s="66"/>
      <c r="CN88" s="66"/>
      <c r="CO88" s="66"/>
      <c r="CP88" s="66"/>
      <c r="CQ88" s="66"/>
      <c r="CR88" s="66"/>
      <c r="CS88" s="66"/>
      <c r="CT88" s="66"/>
      <c r="CU88" s="66"/>
      <c r="CV88" s="66"/>
      <c r="CW88" s="66"/>
      <c r="CX88" s="66"/>
      <c r="CY88" s="66"/>
      <c r="CZ88" s="66"/>
      <c r="DA88" s="67"/>
      <c r="DB88" s="94">
        <f t="shared" si="21"/>
        <v>0</v>
      </c>
      <c r="DC88" s="122">
        <f t="shared" si="22"/>
        <v>0</v>
      </c>
      <c r="DD88" s="122">
        <f t="shared" si="23"/>
        <v>0</v>
      </c>
      <c r="DE88" s="122">
        <f t="shared" si="24"/>
        <v>0</v>
      </c>
      <c r="DF88" s="122">
        <f t="shared" si="25"/>
        <v>0</v>
      </c>
      <c r="DG88" s="122">
        <f t="shared" si="26"/>
        <v>0</v>
      </c>
      <c r="DH88" s="127">
        <f t="shared" si="27"/>
        <v>0</v>
      </c>
      <c r="DI88" s="127">
        <f t="shared" si="28"/>
        <v>0</v>
      </c>
      <c r="DJ88" s="127">
        <f t="shared" si="29"/>
        <v>0</v>
      </c>
      <c r="DK88" s="127">
        <f t="shared" si="30"/>
        <v>0</v>
      </c>
      <c r="DL88" s="127">
        <f t="shared" si="31"/>
        <v>0</v>
      </c>
    </row>
    <row r="89" spans="1:116" x14ac:dyDescent="0.2">
      <c r="A89" s="68"/>
      <c r="B89" s="69" t="str">
        <f t="shared" si="20"/>
        <v/>
      </c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  <c r="BI89" s="70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70"/>
      <c r="BX89" s="70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70"/>
      <c r="CM89" s="70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71"/>
      <c r="DB89" s="95">
        <f t="shared" si="21"/>
        <v>0</v>
      </c>
      <c r="DC89" s="123">
        <f t="shared" si="22"/>
        <v>0</v>
      </c>
      <c r="DD89" s="123">
        <f t="shared" si="23"/>
        <v>0</v>
      </c>
      <c r="DE89" s="123">
        <f t="shared" si="24"/>
        <v>0</v>
      </c>
      <c r="DF89" s="123">
        <f t="shared" si="25"/>
        <v>0</v>
      </c>
      <c r="DG89" s="123">
        <f t="shared" si="26"/>
        <v>0</v>
      </c>
      <c r="DH89" s="128">
        <f t="shared" si="27"/>
        <v>0</v>
      </c>
      <c r="DI89" s="128">
        <f t="shared" si="28"/>
        <v>0</v>
      </c>
      <c r="DJ89" s="128">
        <f t="shared" si="29"/>
        <v>0</v>
      </c>
      <c r="DK89" s="128">
        <f t="shared" si="30"/>
        <v>0</v>
      </c>
      <c r="DL89" s="128">
        <f t="shared" si="31"/>
        <v>0</v>
      </c>
    </row>
    <row r="90" spans="1:116" x14ac:dyDescent="0.2">
      <c r="A90" s="52"/>
      <c r="B90" s="53" t="str">
        <f t="shared" si="20"/>
        <v/>
      </c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  <c r="CG90" s="54"/>
      <c r="CH90" s="54"/>
      <c r="CI90" s="54"/>
      <c r="CJ90" s="54"/>
      <c r="CK90" s="54"/>
      <c r="CL90" s="54"/>
      <c r="CM90" s="54"/>
      <c r="CN90" s="54"/>
      <c r="CO90" s="54"/>
      <c r="CP90" s="54"/>
      <c r="CQ90" s="54"/>
      <c r="CR90" s="54"/>
      <c r="CS90" s="54"/>
      <c r="CT90" s="54"/>
      <c r="CU90" s="54"/>
      <c r="CV90" s="54"/>
      <c r="CW90" s="54"/>
      <c r="CX90" s="54"/>
      <c r="CY90" s="54"/>
      <c r="CZ90" s="54"/>
      <c r="DA90" s="55"/>
      <c r="DB90" s="96">
        <f t="shared" si="21"/>
        <v>0</v>
      </c>
      <c r="DC90" s="124">
        <f t="shared" si="22"/>
        <v>0</v>
      </c>
      <c r="DD90" s="124">
        <f t="shared" si="23"/>
        <v>0</v>
      </c>
      <c r="DE90" s="124">
        <f t="shared" si="24"/>
        <v>0</v>
      </c>
      <c r="DF90" s="124">
        <f t="shared" si="25"/>
        <v>0</v>
      </c>
      <c r="DG90" s="124">
        <f t="shared" si="26"/>
        <v>0</v>
      </c>
      <c r="DH90" s="129">
        <f t="shared" si="27"/>
        <v>0</v>
      </c>
      <c r="DI90" s="129">
        <f t="shared" si="28"/>
        <v>0</v>
      </c>
      <c r="DJ90" s="129">
        <f t="shared" si="29"/>
        <v>0</v>
      </c>
      <c r="DK90" s="129">
        <f t="shared" si="30"/>
        <v>0</v>
      </c>
      <c r="DL90" s="129">
        <f t="shared" si="31"/>
        <v>0</v>
      </c>
    </row>
    <row r="91" spans="1:116" x14ac:dyDescent="0.2">
      <c r="A91" s="48"/>
      <c r="B91" s="49" t="str">
        <f t="shared" si="20"/>
        <v/>
      </c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0"/>
      <c r="BO91" s="50"/>
      <c r="BP91" s="50"/>
      <c r="BQ91" s="50"/>
      <c r="BR91" s="50"/>
      <c r="BS91" s="50"/>
      <c r="BT91" s="50"/>
      <c r="BU91" s="50"/>
      <c r="BV91" s="50"/>
      <c r="BW91" s="50"/>
      <c r="BX91" s="50"/>
      <c r="BY91" s="50"/>
      <c r="BZ91" s="50"/>
      <c r="CA91" s="50"/>
      <c r="CB91" s="50"/>
      <c r="CC91" s="50"/>
      <c r="CD91" s="50"/>
      <c r="CE91" s="50"/>
      <c r="CF91" s="50"/>
      <c r="CG91" s="50"/>
      <c r="CH91" s="50"/>
      <c r="CI91" s="50"/>
      <c r="CJ91" s="50"/>
      <c r="CK91" s="50"/>
      <c r="CL91" s="50"/>
      <c r="CM91" s="50"/>
      <c r="CN91" s="50"/>
      <c r="CO91" s="50"/>
      <c r="CP91" s="50"/>
      <c r="CQ91" s="50"/>
      <c r="CR91" s="50"/>
      <c r="CS91" s="50"/>
      <c r="CT91" s="50"/>
      <c r="CU91" s="50"/>
      <c r="CV91" s="50"/>
      <c r="CW91" s="50"/>
      <c r="CX91" s="50"/>
      <c r="CY91" s="50"/>
      <c r="CZ91" s="50"/>
      <c r="DA91" s="51"/>
      <c r="DB91" s="94">
        <f t="shared" si="21"/>
        <v>0</v>
      </c>
      <c r="DC91" s="122">
        <f t="shared" si="22"/>
        <v>0</v>
      </c>
      <c r="DD91" s="122">
        <f t="shared" si="23"/>
        <v>0</v>
      </c>
      <c r="DE91" s="122">
        <f t="shared" si="24"/>
        <v>0</v>
      </c>
      <c r="DF91" s="122">
        <f t="shared" si="25"/>
        <v>0</v>
      </c>
      <c r="DG91" s="122">
        <f t="shared" si="26"/>
        <v>0</v>
      </c>
      <c r="DH91" s="127">
        <f t="shared" si="27"/>
        <v>0</v>
      </c>
      <c r="DI91" s="127">
        <f t="shared" si="28"/>
        <v>0</v>
      </c>
      <c r="DJ91" s="127">
        <f t="shared" si="29"/>
        <v>0</v>
      </c>
      <c r="DK91" s="127">
        <f t="shared" si="30"/>
        <v>0</v>
      </c>
      <c r="DL91" s="127">
        <f t="shared" si="31"/>
        <v>0</v>
      </c>
    </row>
    <row r="92" spans="1:116" x14ac:dyDescent="0.2">
      <c r="A92" s="48"/>
      <c r="B92" s="49" t="str">
        <f t="shared" si="20"/>
        <v/>
      </c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0"/>
      <c r="BX92" s="50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0"/>
      <c r="CM92" s="50"/>
      <c r="CN92" s="50"/>
      <c r="CO92" s="50"/>
      <c r="CP92" s="50"/>
      <c r="CQ92" s="50"/>
      <c r="CR92" s="50"/>
      <c r="CS92" s="50"/>
      <c r="CT92" s="50"/>
      <c r="CU92" s="50"/>
      <c r="CV92" s="50"/>
      <c r="CW92" s="50"/>
      <c r="CX92" s="50"/>
      <c r="CY92" s="50"/>
      <c r="CZ92" s="50"/>
      <c r="DA92" s="51"/>
      <c r="DB92" s="94">
        <f t="shared" si="21"/>
        <v>0</v>
      </c>
      <c r="DC92" s="122">
        <f t="shared" si="22"/>
        <v>0</v>
      </c>
      <c r="DD92" s="122">
        <f t="shared" si="23"/>
        <v>0</v>
      </c>
      <c r="DE92" s="122">
        <f t="shared" si="24"/>
        <v>0</v>
      </c>
      <c r="DF92" s="122">
        <f t="shared" si="25"/>
        <v>0</v>
      </c>
      <c r="DG92" s="122">
        <f t="shared" si="26"/>
        <v>0</v>
      </c>
      <c r="DH92" s="127">
        <f t="shared" si="27"/>
        <v>0</v>
      </c>
      <c r="DI92" s="127">
        <f t="shared" si="28"/>
        <v>0</v>
      </c>
      <c r="DJ92" s="127">
        <f t="shared" si="29"/>
        <v>0</v>
      </c>
      <c r="DK92" s="127">
        <f t="shared" si="30"/>
        <v>0</v>
      </c>
      <c r="DL92" s="127">
        <f t="shared" si="31"/>
        <v>0</v>
      </c>
    </row>
    <row r="93" spans="1:116" x14ac:dyDescent="0.2">
      <c r="A93" s="48"/>
      <c r="B93" s="49" t="str">
        <f t="shared" si="20"/>
        <v/>
      </c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0"/>
      <c r="BX93" s="50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  <c r="CJ93" s="50"/>
      <c r="CK93" s="50"/>
      <c r="CL93" s="50"/>
      <c r="CM93" s="50"/>
      <c r="CN93" s="50"/>
      <c r="CO93" s="50"/>
      <c r="CP93" s="50"/>
      <c r="CQ93" s="50"/>
      <c r="CR93" s="50"/>
      <c r="CS93" s="50"/>
      <c r="CT93" s="50"/>
      <c r="CU93" s="50"/>
      <c r="CV93" s="50"/>
      <c r="CW93" s="50"/>
      <c r="CX93" s="50"/>
      <c r="CY93" s="50"/>
      <c r="CZ93" s="50"/>
      <c r="DA93" s="51"/>
      <c r="DB93" s="94">
        <f t="shared" si="21"/>
        <v>0</v>
      </c>
      <c r="DC93" s="122">
        <f t="shared" si="22"/>
        <v>0</v>
      </c>
      <c r="DD93" s="122">
        <f t="shared" si="23"/>
        <v>0</v>
      </c>
      <c r="DE93" s="122">
        <f t="shared" si="24"/>
        <v>0</v>
      </c>
      <c r="DF93" s="122">
        <f t="shared" si="25"/>
        <v>0</v>
      </c>
      <c r="DG93" s="122">
        <f t="shared" si="26"/>
        <v>0</v>
      </c>
      <c r="DH93" s="127">
        <f t="shared" si="27"/>
        <v>0</v>
      </c>
      <c r="DI93" s="127">
        <f t="shared" si="28"/>
        <v>0</v>
      </c>
      <c r="DJ93" s="127">
        <f t="shared" si="29"/>
        <v>0</v>
      </c>
      <c r="DK93" s="127">
        <f t="shared" si="30"/>
        <v>0</v>
      </c>
      <c r="DL93" s="127">
        <f t="shared" si="31"/>
        <v>0</v>
      </c>
    </row>
    <row r="94" spans="1:116" x14ac:dyDescent="0.2">
      <c r="A94" s="56"/>
      <c r="B94" s="57" t="str">
        <f t="shared" si="20"/>
        <v/>
      </c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58"/>
      <c r="BN94" s="58"/>
      <c r="BO94" s="58"/>
      <c r="BP94" s="58"/>
      <c r="BQ94" s="58"/>
      <c r="BR94" s="58"/>
      <c r="BS94" s="58"/>
      <c r="BT94" s="58"/>
      <c r="BU94" s="58"/>
      <c r="BV94" s="58"/>
      <c r="BW94" s="58"/>
      <c r="BX94" s="58"/>
      <c r="BY94" s="58"/>
      <c r="BZ94" s="58"/>
      <c r="CA94" s="58"/>
      <c r="CB94" s="58"/>
      <c r="CC94" s="58"/>
      <c r="CD94" s="58"/>
      <c r="CE94" s="58"/>
      <c r="CF94" s="58"/>
      <c r="CG94" s="58"/>
      <c r="CH94" s="58"/>
      <c r="CI94" s="58"/>
      <c r="CJ94" s="58"/>
      <c r="CK94" s="58"/>
      <c r="CL94" s="58"/>
      <c r="CM94" s="58"/>
      <c r="CN94" s="58"/>
      <c r="CO94" s="58"/>
      <c r="CP94" s="58"/>
      <c r="CQ94" s="58"/>
      <c r="CR94" s="58"/>
      <c r="CS94" s="58"/>
      <c r="CT94" s="58"/>
      <c r="CU94" s="58"/>
      <c r="CV94" s="58"/>
      <c r="CW94" s="58"/>
      <c r="CX94" s="58"/>
      <c r="CY94" s="58"/>
      <c r="CZ94" s="58"/>
      <c r="DA94" s="59"/>
      <c r="DB94" s="95">
        <f t="shared" si="21"/>
        <v>0</v>
      </c>
      <c r="DC94" s="123">
        <f t="shared" si="22"/>
        <v>0</v>
      </c>
      <c r="DD94" s="123">
        <f t="shared" si="23"/>
        <v>0</v>
      </c>
      <c r="DE94" s="123">
        <f t="shared" si="24"/>
        <v>0</v>
      </c>
      <c r="DF94" s="123">
        <f t="shared" si="25"/>
        <v>0</v>
      </c>
      <c r="DG94" s="123">
        <f t="shared" si="26"/>
        <v>0</v>
      </c>
      <c r="DH94" s="128">
        <f t="shared" si="27"/>
        <v>0</v>
      </c>
      <c r="DI94" s="128">
        <f t="shared" si="28"/>
        <v>0</v>
      </c>
      <c r="DJ94" s="128">
        <f t="shared" si="29"/>
        <v>0</v>
      </c>
      <c r="DK94" s="128">
        <f t="shared" si="30"/>
        <v>0</v>
      </c>
      <c r="DL94" s="128">
        <f t="shared" si="31"/>
        <v>0</v>
      </c>
    </row>
    <row r="95" spans="1:116" x14ac:dyDescent="0.2">
      <c r="A95" s="78"/>
      <c r="B95" s="79" t="str">
        <f t="shared" si="20"/>
        <v/>
      </c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  <c r="AV95" s="80"/>
      <c r="AW95" s="80"/>
      <c r="AX95" s="80"/>
      <c r="AY95" s="80"/>
      <c r="AZ95" s="80"/>
      <c r="BA95" s="80"/>
      <c r="BB95" s="80"/>
      <c r="BC95" s="80"/>
      <c r="BD95" s="80"/>
      <c r="BE95" s="80"/>
      <c r="BF95" s="80"/>
      <c r="BG95" s="80"/>
      <c r="BH95" s="80"/>
      <c r="BI95" s="80"/>
      <c r="BJ95" s="80"/>
      <c r="BK95" s="80"/>
      <c r="BL95" s="80"/>
      <c r="BM95" s="80"/>
      <c r="BN95" s="80"/>
      <c r="BO95" s="80"/>
      <c r="BP95" s="80"/>
      <c r="BQ95" s="80"/>
      <c r="BR95" s="80"/>
      <c r="BS95" s="80"/>
      <c r="BT95" s="80"/>
      <c r="BU95" s="80"/>
      <c r="BV95" s="80"/>
      <c r="BW95" s="80"/>
      <c r="BX95" s="80"/>
      <c r="BY95" s="80"/>
      <c r="BZ95" s="80"/>
      <c r="CA95" s="80"/>
      <c r="CB95" s="80"/>
      <c r="CC95" s="80"/>
      <c r="CD95" s="80"/>
      <c r="CE95" s="80"/>
      <c r="CF95" s="80"/>
      <c r="CG95" s="80"/>
      <c r="CH95" s="80"/>
      <c r="CI95" s="80"/>
      <c r="CJ95" s="80"/>
      <c r="CK95" s="80"/>
      <c r="CL95" s="80"/>
      <c r="CM95" s="80"/>
      <c r="CN95" s="80"/>
      <c r="CO95" s="80"/>
      <c r="CP95" s="80"/>
      <c r="CQ95" s="80"/>
      <c r="CR95" s="80"/>
      <c r="CS95" s="80"/>
      <c r="CT95" s="80"/>
      <c r="CU95" s="80"/>
      <c r="CV95" s="80"/>
      <c r="CW95" s="80"/>
      <c r="CX95" s="80"/>
      <c r="CY95" s="80"/>
      <c r="CZ95" s="80"/>
      <c r="DA95" s="81"/>
      <c r="DB95" s="96">
        <f t="shared" si="21"/>
        <v>0</v>
      </c>
      <c r="DC95" s="124">
        <f t="shared" si="22"/>
        <v>0</v>
      </c>
      <c r="DD95" s="124">
        <f t="shared" si="23"/>
        <v>0</v>
      </c>
      <c r="DE95" s="124">
        <f t="shared" si="24"/>
        <v>0</v>
      </c>
      <c r="DF95" s="124">
        <f t="shared" si="25"/>
        <v>0</v>
      </c>
      <c r="DG95" s="124">
        <f t="shared" si="26"/>
        <v>0</v>
      </c>
      <c r="DH95" s="129">
        <f t="shared" si="27"/>
        <v>0</v>
      </c>
      <c r="DI95" s="129">
        <f t="shared" si="28"/>
        <v>0</v>
      </c>
      <c r="DJ95" s="129">
        <f t="shared" si="29"/>
        <v>0</v>
      </c>
      <c r="DK95" s="129">
        <f t="shared" si="30"/>
        <v>0</v>
      </c>
      <c r="DL95" s="129">
        <f t="shared" si="31"/>
        <v>0</v>
      </c>
    </row>
    <row r="96" spans="1:116" x14ac:dyDescent="0.2">
      <c r="A96" s="64"/>
      <c r="B96" s="65" t="str">
        <f t="shared" si="20"/>
        <v/>
      </c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  <c r="BH96" s="66"/>
      <c r="BI96" s="66"/>
      <c r="BJ96" s="66"/>
      <c r="BK96" s="66"/>
      <c r="BL96" s="66"/>
      <c r="BM96" s="66"/>
      <c r="BN96" s="66"/>
      <c r="BO96" s="66"/>
      <c r="BP96" s="66"/>
      <c r="BQ96" s="66"/>
      <c r="BR96" s="66"/>
      <c r="BS96" s="66"/>
      <c r="BT96" s="66"/>
      <c r="BU96" s="66"/>
      <c r="BV96" s="66"/>
      <c r="BW96" s="66"/>
      <c r="BX96" s="66"/>
      <c r="BY96" s="66"/>
      <c r="BZ96" s="66"/>
      <c r="CA96" s="66"/>
      <c r="CB96" s="66"/>
      <c r="CC96" s="66"/>
      <c r="CD96" s="66"/>
      <c r="CE96" s="66"/>
      <c r="CF96" s="66"/>
      <c r="CG96" s="66"/>
      <c r="CH96" s="66"/>
      <c r="CI96" s="66"/>
      <c r="CJ96" s="66"/>
      <c r="CK96" s="66"/>
      <c r="CL96" s="66"/>
      <c r="CM96" s="66"/>
      <c r="CN96" s="66"/>
      <c r="CO96" s="66"/>
      <c r="CP96" s="66"/>
      <c r="CQ96" s="66"/>
      <c r="CR96" s="66"/>
      <c r="CS96" s="66"/>
      <c r="CT96" s="66"/>
      <c r="CU96" s="66"/>
      <c r="CV96" s="66"/>
      <c r="CW96" s="66"/>
      <c r="CX96" s="66"/>
      <c r="CY96" s="66"/>
      <c r="CZ96" s="66"/>
      <c r="DA96" s="67"/>
      <c r="DB96" s="94">
        <f t="shared" si="21"/>
        <v>0</v>
      </c>
      <c r="DC96" s="122">
        <f t="shared" si="22"/>
        <v>0</v>
      </c>
      <c r="DD96" s="122">
        <f t="shared" si="23"/>
        <v>0</v>
      </c>
      <c r="DE96" s="122">
        <f t="shared" si="24"/>
        <v>0</v>
      </c>
      <c r="DF96" s="122">
        <f t="shared" si="25"/>
        <v>0</v>
      </c>
      <c r="DG96" s="122">
        <f t="shared" si="26"/>
        <v>0</v>
      </c>
      <c r="DH96" s="127">
        <f t="shared" si="27"/>
        <v>0</v>
      </c>
      <c r="DI96" s="127">
        <f t="shared" si="28"/>
        <v>0</v>
      </c>
      <c r="DJ96" s="127">
        <f t="shared" si="29"/>
        <v>0</v>
      </c>
      <c r="DK96" s="127">
        <f t="shared" si="30"/>
        <v>0</v>
      </c>
      <c r="DL96" s="127">
        <f t="shared" si="31"/>
        <v>0</v>
      </c>
    </row>
    <row r="97" spans="1:116" x14ac:dyDescent="0.2">
      <c r="A97" s="64"/>
      <c r="B97" s="65" t="str">
        <f t="shared" si="20"/>
        <v/>
      </c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  <c r="BH97" s="66"/>
      <c r="BI97" s="66"/>
      <c r="BJ97" s="66"/>
      <c r="BK97" s="66"/>
      <c r="BL97" s="66"/>
      <c r="BM97" s="66"/>
      <c r="BN97" s="66"/>
      <c r="BO97" s="66"/>
      <c r="BP97" s="66"/>
      <c r="BQ97" s="66"/>
      <c r="BR97" s="66"/>
      <c r="BS97" s="66"/>
      <c r="BT97" s="66"/>
      <c r="BU97" s="66"/>
      <c r="BV97" s="66"/>
      <c r="BW97" s="66"/>
      <c r="BX97" s="66"/>
      <c r="BY97" s="66"/>
      <c r="BZ97" s="66"/>
      <c r="CA97" s="66"/>
      <c r="CB97" s="66"/>
      <c r="CC97" s="66"/>
      <c r="CD97" s="66"/>
      <c r="CE97" s="66"/>
      <c r="CF97" s="66"/>
      <c r="CG97" s="66"/>
      <c r="CH97" s="66"/>
      <c r="CI97" s="66"/>
      <c r="CJ97" s="66"/>
      <c r="CK97" s="66"/>
      <c r="CL97" s="66"/>
      <c r="CM97" s="66"/>
      <c r="CN97" s="66"/>
      <c r="CO97" s="66"/>
      <c r="CP97" s="66"/>
      <c r="CQ97" s="66"/>
      <c r="CR97" s="66"/>
      <c r="CS97" s="66"/>
      <c r="CT97" s="66"/>
      <c r="CU97" s="66"/>
      <c r="CV97" s="66"/>
      <c r="CW97" s="66"/>
      <c r="CX97" s="66"/>
      <c r="CY97" s="66"/>
      <c r="CZ97" s="66"/>
      <c r="DA97" s="67"/>
      <c r="DB97" s="94">
        <f t="shared" si="21"/>
        <v>0</v>
      </c>
      <c r="DC97" s="122">
        <f t="shared" si="22"/>
        <v>0</v>
      </c>
      <c r="DD97" s="122">
        <f t="shared" si="23"/>
        <v>0</v>
      </c>
      <c r="DE97" s="122">
        <f t="shared" si="24"/>
        <v>0</v>
      </c>
      <c r="DF97" s="122">
        <f t="shared" si="25"/>
        <v>0</v>
      </c>
      <c r="DG97" s="122">
        <f t="shared" si="26"/>
        <v>0</v>
      </c>
      <c r="DH97" s="127">
        <f t="shared" si="27"/>
        <v>0</v>
      </c>
      <c r="DI97" s="127">
        <f t="shared" si="28"/>
        <v>0</v>
      </c>
      <c r="DJ97" s="127">
        <f t="shared" si="29"/>
        <v>0</v>
      </c>
      <c r="DK97" s="127">
        <f t="shared" si="30"/>
        <v>0</v>
      </c>
      <c r="DL97" s="127">
        <f t="shared" si="31"/>
        <v>0</v>
      </c>
    </row>
    <row r="98" spans="1:116" x14ac:dyDescent="0.2">
      <c r="A98" s="64"/>
      <c r="B98" s="65" t="str">
        <f t="shared" si="20"/>
        <v/>
      </c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  <c r="BH98" s="66"/>
      <c r="BI98" s="66"/>
      <c r="BJ98" s="66"/>
      <c r="BK98" s="66"/>
      <c r="BL98" s="66"/>
      <c r="BM98" s="66"/>
      <c r="BN98" s="66"/>
      <c r="BO98" s="66"/>
      <c r="BP98" s="66"/>
      <c r="BQ98" s="66"/>
      <c r="BR98" s="66"/>
      <c r="BS98" s="66"/>
      <c r="BT98" s="66"/>
      <c r="BU98" s="66"/>
      <c r="BV98" s="66"/>
      <c r="BW98" s="66"/>
      <c r="BX98" s="66"/>
      <c r="BY98" s="66"/>
      <c r="BZ98" s="66"/>
      <c r="CA98" s="66"/>
      <c r="CB98" s="66"/>
      <c r="CC98" s="66"/>
      <c r="CD98" s="66"/>
      <c r="CE98" s="66"/>
      <c r="CF98" s="66"/>
      <c r="CG98" s="66"/>
      <c r="CH98" s="66"/>
      <c r="CI98" s="66"/>
      <c r="CJ98" s="66"/>
      <c r="CK98" s="66"/>
      <c r="CL98" s="66"/>
      <c r="CM98" s="66"/>
      <c r="CN98" s="66"/>
      <c r="CO98" s="66"/>
      <c r="CP98" s="66"/>
      <c r="CQ98" s="66"/>
      <c r="CR98" s="66"/>
      <c r="CS98" s="66"/>
      <c r="CT98" s="66"/>
      <c r="CU98" s="66"/>
      <c r="CV98" s="66"/>
      <c r="CW98" s="66"/>
      <c r="CX98" s="66"/>
      <c r="CY98" s="66"/>
      <c r="CZ98" s="66"/>
      <c r="DA98" s="67"/>
      <c r="DB98" s="94">
        <f t="shared" si="21"/>
        <v>0</v>
      </c>
      <c r="DC98" s="122">
        <f t="shared" si="22"/>
        <v>0</v>
      </c>
      <c r="DD98" s="122">
        <f t="shared" si="23"/>
        <v>0</v>
      </c>
      <c r="DE98" s="122">
        <f t="shared" si="24"/>
        <v>0</v>
      </c>
      <c r="DF98" s="122">
        <f t="shared" si="25"/>
        <v>0</v>
      </c>
      <c r="DG98" s="122">
        <f t="shared" si="26"/>
        <v>0</v>
      </c>
      <c r="DH98" s="127">
        <f t="shared" si="27"/>
        <v>0</v>
      </c>
      <c r="DI98" s="127">
        <f t="shared" si="28"/>
        <v>0</v>
      </c>
      <c r="DJ98" s="127">
        <f t="shared" si="29"/>
        <v>0</v>
      </c>
      <c r="DK98" s="127">
        <f t="shared" si="30"/>
        <v>0</v>
      </c>
      <c r="DL98" s="127">
        <f t="shared" si="31"/>
        <v>0</v>
      </c>
    </row>
    <row r="99" spans="1:116" ht="13.5" thickBot="1" x14ac:dyDescent="0.25">
      <c r="A99" s="82"/>
      <c r="B99" s="83" t="str">
        <f t="shared" si="20"/>
        <v/>
      </c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84"/>
      <c r="BC99" s="84"/>
      <c r="BD99" s="84"/>
      <c r="BE99" s="84"/>
      <c r="BF99" s="84"/>
      <c r="BG99" s="84"/>
      <c r="BH99" s="84"/>
      <c r="BI99" s="84"/>
      <c r="BJ99" s="84"/>
      <c r="BK99" s="84"/>
      <c r="BL99" s="84"/>
      <c r="BM99" s="84"/>
      <c r="BN99" s="84"/>
      <c r="BO99" s="84"/>
      <c r="BP99" s="84"/>
      <c r="BQ99" s="84"/>
      <c r="BR99" s="84"/>
      <c r="BS99" s="84"/>
      <c r="BT99" s="84"/>
      <c r="BU99" s="84"/>
      <c r="BV99" s="84"/>
      <c r="BW99" s="84"/>
      <c r="BX99" s="84"/>
      <c r="BY99" s="84"/>
      <c r="BZ99" s="84"/>
      <c r="CA99" s="84"/>
      <c r="CB99" s="84"/>
      <c r="CC99" s="84"/>
      <c r="CD99" s="84"/>
      <c r="CE99" s="84"/>
      <c r="CF99" s="84"/>
      <c r="CG99" s="84"/>
      <c r="CH99" s="84"/>
      <c r="CI99" s="84"/>
      <c r="CJ99" s="84"/>
      <c r="CK99" s="84"/>
      <c r="CL99" s="84"/>
      <c r="CM99" s="84"/>
      <c r="CN99" s="84"/>
      <c r="CO99" s="84"/>
      <c r="CP99" s="84"/>
      <c r="CQ99" s="84"/>
      <c r="CR99" s="84"/>
      <c r="CS99" s="84"/>
      <c r="CT99" s="84"/>
      <c r="CU99" s="84"/>
      <c r="CV99" s="84"/>
      <c r="CW99" s="84"/>
      <c r="CX99" s="84"/>
      <c r="CY99" s="84"/>
      <c r="CZ99" s="84"/>
      <c r="DA99" s="85"/>
      <c r="DB99" s="97">
        <f t="shared" si="21"/>
        <v>0</v>
      </c>
      <c r="DC99" s="125">
        <f t="shared" si="22"/>
        <v>0</v>
      </c>
      <c r="DD99" s="125">
        <f t="shared" si="23"/>
        <v>0</v>
      </c>
      <c r="DE99" s="125">
        <f t="shared" si="24"/>
        <v>0</v>
      </c>
      <c r="DF99" s="125">
        <f t="shared" si="25"/>
        <v>0</v>
      </c>
      <c r="DG99" s="125">
        <f t="shared" si="26"/>
        <v>0</v>
      </c>
      <c r="DH99" s="130">
        <f t="shared" si="27"/>
        <v>0</v>
      </c>
      <c r="DI99" s="130">
        <f t="shared" si="28"/>
        <v>0</v>
      </c>
      <c r="DJ99" s="130">
        <f t="shared" si="29"/>
        <v>0</v>
      </c>
      <c r="DK99" s="130">
        <f t="shared" si="30"/>
        <v>0</v>
      </c>
      <c r="DL99" s="130">
        <f t="shared" si="31"/>
        <v>0</v>
      </c>
    </row>
    <row r="100" spans="1:116" s="4" customFormat="1" ht="13.5" thickBot="1" x14ac:dyDescent="0.25">
      <c r="A100" s="6"/>
      <c r="B100" s="98" t="s">
        <v>100</v>
      </c>
      <c r="C100" s="74">
        <f t="shared" ref="C100:BN100" si="32">SUM(C5:C99)</f>
        <v>0</v>
      </c>
      <c r="D100" s="74">
        <f t="shared" si="32"/>
        <v>0</v>
      </c>
      <c r="E100" s="74">
        <f t="shared" si="32"/>
        <v>0</v>
      </c>
      <c r="F100" s="74">
        <f t="shared" si="32"/>
        <v>0</v>
      </c>
      <c r="G100" s="74">
        <f t="shared" si="32"/>
        <v>0</v>
      </c>
      <c r="H100" s="74">
        <f t="shared" si="32"/>
        <v>0</v>
      </c>
      <c r="I100" s="74">
        <f t="shared" si="32"/>
        <v>0</v>
      </c>
      <c r="J100" s="74">
        <f t="shared" si="32"/>
        <v>0</v>
      </c>
      <c r="K100" s="74">
        <f t="shared" si="32"/>
        <v>0</v>
      </c>
      <c r="L100" s="74">
        <f t="shared" si="32"/>
        <v>0</v>
      </c>
      <c r="M100" s="74">
        <f t="shared" si="32"/>
        <v>0</v>
      </c>
      <c r="N100" s="74">
        <f t="shared" si="32"/>
        <v>0</v>
      </c>
      <c r="O100" s="74">
        <f t="shared" si="32"/>
        <v>0</v>
      </c>
      <c r="P100" s="74">
        <f t="shared" si="32"/>
        <v>0</v>
      </c>
      <c r="Q100" s="74">
        <f t="shared" si="32"/>
        <v>0</v>
      </c>
      <c r="R100" s="74">
        <f t="shared" si="32"/>
        <v>0</v>
      </c>
      <c r="S100" s="74">
        <f t="shared" si="32"/>
        <v>0</v>
      </c>
      <c r="T100" s="74">
        <f t="shared" si="32"/>
        <v>0</v>
      </c>
      <c r="U100" s="74">
        <f t="shared" si="32"/>
        <v>0</v>
      </c>
      <c r="V100" s="74">
        <f t="shared" si="32"/>
        <v>0</v>
      </c>
      <c r="W100" s="74">
        <f t="shared" si="32"/>
        <v>0</v>
      </c>
      <c r="X100" s="74">
        <f t="shared" si="32"/>
        <v>0</v>
      </c>
      <c r="Y100" s="74">
        <f>SUM(Y5:Y99)</f>
        <v>0</v>
      </c>
      <c r="Z100" s="74">
        <f>SUM(Z5:Z99)</f>
        <v>0</v>
      </c>
      <c r="AA100" s="74">
        <f t="shared" si="32"/>
        <v>2</v>
      </c>
      <c r="AB100" s="74">
        <f t="shared" si="32"/>
        <v>0</v>
      </c>
      <c r="AC100" s="74">
        <f t="shared" si="32"/>
        <v>1</v>
      </c>
      <c r="AD100" s="74">
        <f t="shared" si="32"/>
        <v>1</v>
      </c>
      <c r="AE100" s="74">
        <f t="shared" si="32"/>
        <v>3</v>
      </c>
      <c r="AF100" s="74">
        <f t="shared" si="32"/>
        <v>0</v>
      </c>
      <c r="AG100" s="74">
        <f t="shared" si="32"/>
        <v>0</v>
      </c>
      <c r="AH100" s="74">
        <f t="shared" si="32"/>
        <v>0</v>
      </c>
      <c r="AI100" s="74">
        <f t="shared" si="32"/>
        <v>0</v>
      </c>
      <c r="AJ100" s="74">
        <f t="shared" si="32"/>
        <v>0</v>
      </c>
      <c r="AK100" s="74">
        <f t="shared" si="32"/>
        <v>0</v>
      </c>
      <c r="AL100" s="74">
        <f t="shared" si="32"/>
        <v>0</v>
      </c>
      <c r="AM100" s="74">
        <f t="shared" si="32"/>
        <v>0</v>
      </c>
      <c r="AN100" s="74">
        <f t="shared" si="32"/>
        <v>3</v>
      </c>
      <c r="AO100" s="74">
        <f t="shared" si="32"/>
        <v>0</v>
      </c>
      <c r="AP100" s="74">
        <f t="shared" si="32"/>
        <v>0</v>
      </c>
      <c r="AQ100" s="74">
        <f t="shared" si="32"/>
        <v>2</v>
      </c>
      <c r="AR100" s="74">
        <f t="shared" si="32"/>
        <v>11</v>
      </c>
      <c r="AS100" s="74">
        <f t="shared" si="32"/>
        <v>0</v>
      </c>
      <c r="AT100" s="74">
        <f t="shared" si="32"/>
        <v>0</v>
      </c>
      <c r="AU100" s="74">
        <f t="shared" si="32"/>
        <v>0</v>
      </c>
      <c r="AV100" s="74">
        <f t="shared" si="32"/>
        <v>1</v>
      </c>
      <c r="AW100" s="74">
        <f t="shared" si="32"/>
        <v>0</v>
      </c>
      <c r="AX100" s="74">
        <f t="shared" si="32"/>
        <v>0</v>
      </c>
      <c r="AY100" s="74">
        <f t="shared" si="32"/>
        <v>2</v>
      </c>
      <c r="AZ100" s="74">
        <f t="shared" si="32"/>
        <v>0</v>
      </c>
      <c r="BA100" s="74">
        <f t="shared" si="32"/>
        <v>0</v>
      </c>
      <c r="BB100" s="74">
        <f t="shared" si="32"/>
        <v>1</v>
      </c>
      <c r="BC100" s="74">
        <f t="shared" si="32"/>
        <v>3</v>
      </c>
      <c r="BD100" s="74">
        <f t="shared" si="32"/>
        <v>1</v>
      </c>
      <c r="BE100" s="74">
        <f t="shared" si="32"/>
        <v>0</v>
      </c>
      <c r="BF100" s="74">
        <f t="shared" si="32"/>
        <v>0</v>
      </c>
      <c r="BG100" s="74">
        <f t="shared" si="32"/>
        <v>3</v>
      </c>
      <c r="BH100" s="74">
        <f t="shared" si="32"/>
        <v>4</v>
      </c>
      <c r="BI100" s="74">
        <f t="shared" si="32"/>
        <v>0</v>
      </c>
      <c r="BJ100" s="74">
        <f t="shared" si="32"/>
        <v>0</v>
      </c>
      <c r="BK100" s="74">
        <f t="shared" si="32"/>
        <v>0</v>
      </c>
      <c r="BL100" s="74">
        <f t="shared" si="32"/>
        <v>0</v>
      </c>
      <c r="BM100" s="74">
        <f t="shared" si="32"/>
        <v>0</v>
      </c>
      <c r="BN100" s="74">
        <f t="shared" si="32"/>
        <v>0</v>
      </c>
      <c r="BO100" s="74">
        <f t="shared" ref="BO100:BZ100" si="33">SUM(BO5:BO99)</f>
        <v>0</v>
      </c>
      <c r="BP100" s="74">
        <f t="shared" si="33"/>
        <v>0</v>
      </c>
      <c r="BQ100" s="74">
        <f t="shared" si="33"/>
        <v>0</v>
      </c>
      <c r="BR100" s="74">
        <f t="shared" si="33"/>
        <v>0</v>
      </c>
      <c r="BS100" s="74">
        <f t="shared" si="33"/>
        <v>0</v>
      </c>
      <c r="BT100" s="74">
        <f t="shared" si="33"/>
        <v>0</v>
      </c>
      <c r="BU100" s="74">
        <f t="shared" si="33"/>
        <v>0</v>
      </c>
      <c r="BV100" s="74">
        <f t="shared" si="33"/>
        <v>0</v>
      </c>
      <c r="BW100" s="74">
        <f t="shared" si="33"/>
        <v>0</v>
      </c>
      <c r="BX100" s="74">
        <f t="shared" si="33"/>
        <v>0</v>
      </c>
      <c r="BY100" s="74">
        <f t="shared" si="33"/>
        <v>0</v>
      </c>
      <c r="BZ100" s="74">
        <f t="shared" si="33"/>
        <v>0</v>
      </c>
      <c r="CA100" s="74"/>
      <c r="CB100" s="74">
        <f t="shared" ref="CB100:DL100" si="34">SUM(CB5:CB99)</f>
        <v>0</v>
      </c>
      <c r="CC100" s="74">
        <f t="shared" si="34"/>
        <v>0</v>
      </c>
      <c r="CD100" s="74">
        <f t="shared" si="34"/>
        <v>0</v>
      </c>
      <c r="CE100" s="74">
        <f t="shared" si="34"/>
        <v>0</v>
      </c>
      <c r="CF100" s="74">
        <f t="shared" si="34"/>
        <v>0</v>
      </c>
      <c r="CG100" s="74">
        <f t="shared" si="34"/>
        <v>0</v>
      </c>
      <c r="CH100" s="74"/>
      <c r="CI100" s="74">
        <f t="shared" si="34"/>
        <v>0</v>
      </c>
      <c r="CJ100" s="74">
        <f t="shared" si="34"/>
        <v>0</v>
      </c>
      <c r="CK100" s="74">
        <f t="shared" si="34"/>
        <v>0</v>
      </c>
      <c r="CL100" s="74">
        <f t="shared" si="34"/>
        <v>0</v>
      </c>
      <c r="CM100" s="74">
        <f t="shared" si="34"/>
        <v>0</v>
      </c>
      <c r="CN100" s="74">
        <f t="shared" si="34"/>
        <v>0</v>
      </c>
      <c r="CO100" s="74">
        <f t="shared" si="34"/>
        <v>0</v>
      </c>
      <c r="CP100" s="74">
        <f t="shared" si="34"/>
        <v>0</v>
      </c>
      <c r="CQ100" s="74">
        <f t="shared" si="34"/>
        <v>0</v>
      </c>
      <c r="CR100" s="74">
        <f t="shared" si="34"/>
        <v>0</v>
      </c>
      <c r="CS100" s="74">
        <f t="shared" si="34"/>
        <v>0</v>
      </c>
      <c r="CT100" s="74">
        <f t="shared" si="34"/>
        <v>0</v>
      </c>
      <c r="CU100" s="74">
        <f t="shared" si="34"/>
        <v>0</v>
      </c>
      <c r="CV100" s="74">
        <f t="shared" si="34"/>
        <v>0</v>
      </c>
      <c r="CW100" s="74">
        <f t="shared" si="34"/>
        <v>0</v>
      </c>
      <c r="CX100" s="74"/>
      <c r="CY100" s="74">
        <f t="shared" si="34"/>
        <v>0</v>
      </c>
      <c r="CZ100" s="74">
        <f t="shared" si="34"/>
        <v>0</v>
      </c>
      <c r="DA100" s="74">
        <f t="shared" si="34"/>
        <v>0</v>
      </c>
      <c r="DB100" s="73">
        <f t="shared" si="34"/>
        <v>38</v>
      </c>
      <c r="DC100" s="132">
        <f t="shared" si="34"/>
        <v>0</v>
      </c>
      <c r="DD100" s="132">
        <f t="shared" si="34"/>
        <v>920</v>
      </c>
      <c r="DE100" s="132">
        <f t="shared" si="34"/>
        <v>345</v>
      </c>
      <c r="DF100" s="132">
        <f t="shared" si="34"/>
        <v>0</v>
      </c>
      <c r="DG100" s="132">
        <f t="shared" si="34"/>
        <v>1265</v>
      </c>
      <c r="DH100" s="133">
        <f t="shared" si="34"/>
        <v>0</v>
      </c>
      <c r="DI100" s="133">
        <f t="shared" si="34"/>
        <v>42</v>
      </c>
      <c r="DJ100" s="133">
        <f t="shared" si="34"/>
        <v>13.9</v>
      </c>
      <c r="DK100" s="133">
        <f t="shared" si="34"/>
        <v>0</v>
      </c>
      <c r="DL100" s="133">
        <f t="shared" si="34"/>
        <v>55.9</v>
      </c>
    </row>
  </sheetData>
  <mergeCells count="12">
    <mergeCell ref="DL2:DL4"/>
    <mergeCell ref="C1:H1"/>
    <mergeCell ref="DB2:DB4"/>
    <mergeCell ref="DC2:DC4"/>
    <mergeCell ref="DD2:DD4"/>
    <mergeCell ref="DE2:DE4"/>
    <mergeCell ref="DF2:DF4"/>
    <mergeCell ref="DG2:DG4"/>
    <mergeCell ref="DH2:DH4"/>
    <mergeCell ref="DI2:DI4"/>
    <mergeCell ref="DJ2:DJ4"/>
    <mergeCell ref="DK2:DK4"/>
  </mergeCells>
  <printOptions horizontalCentered="1"/>
  <pageMargins left="0.75" right="0.75" top="1" bottom="1" header="0.5" footer="0.5"/>
  <pageSetup paperSize="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5" tint="0.59999389629810485"/>
  </sheetPr>
  <dimension ref="A1:DL100"/>
  <sheetViews>
    <sheetView showGridLines="0" topLeftCell="A2" workbookViewId="0">
      <pane xSplit="2" ySplit="3" topLeftCell="C14" activePane="bottomRight" state="frozen"/>
      <selection activeCell="A2" sqref="A2"/>
      <selection pane="topRight" activeCell="C2" sqref="C2"/>
      <selection pane="bottomLeft" activeCell="A5" sqref="A5"/>
      <selection pane="bottomRight" activeCell="C18" sqref="C18"/>
    </sheetView>
  </sheetViews>
  <sheetFormatPr defaultRowHeight="12.75" x14ac:dyDescent="0.2"/>
  <cols>
    <col min="1" max="1" width="6.42578125" style="2" customWidth="1"/>
    <col min="2" max="2" width="16.28515625" customWidth="1"/>
    <col min="3" max="4" width="4.7109375" customWidth="1"/>
    <col min="5" max="5" width="6.140625" customWidth="1"/>
    <col min="6" max="13" width="4.7109375" customWidth="1"/>
    <col min="14" max="14" width="6.28515625" customWidth="1"/>
    <col min="15" max="28" width="4.7109375" customWidth="1"/>
    <col min="29" max="30" width="5.42578125" customWidth="1"/>
    <col min="31" max="31" width="4.7109375" customWidth="1"/>
    <col min="32" max="32" width="5.7109375" customWidth="1"/>
    <col min="33" max="35" width="4.7109375" customWidth="1"/>
    <col min="36" max="36" width="5.28515625" customWidth="1"/>
    <col min="37" max="41" width="4.7109375" customWidth="1"/>
    <col min="42" max="43" width="5.28515625" customWidth="1"/>
    <col min="44" max="44" width="4.7109375" customWidth="1"/>
    <col min="45" max="45" width="5.5703125" customWidth="1"/>
    <col min="46" max="46" width="4.7109375" customWidth="1"/>
    <col min="47" max="47" width="5.28515625" customWidth="1"/>
    <col min="48" max="49" width="4.7109375" customWidth="1"/>
    <col min="50" max="50" width="5.5703125" customWidth="1"/>
    <col min="51" max="51" width="4.7109375" customWidth="1"/>
    <col min="52" max="52" width="4.28515625" customWidth="1"/>
    <col min="53" max="53" width="4.5703125" customWidth="1"/>
    <col min="54" max="55" width="4.7109375" customWidth="1"/>
    <col min="56" max="56" width="5.28515625" customWidth="1"/>
    <col min="57" max="57" width="4.7109375" customWidth="1"/>
    <col min="58" max="59" width="5.7109375" customWidth="1"/>
    <col min="60" max="64" width="4.7109375" customWidth="1"/>
    <col min="65" max="65" width="5.85546875" customWidth="1"/>
    <col min="66" max="66" width="4.7109375" customWidth="1"/>
    <col min="67" max="67" width="5.5703125" customWidth="1"/>
    <col min="68" max="73" width="4.7109375" customWidth="1"/>
    <col min="74" max="74" width="5.7109375" customWidth="1"/>
    <col min="75" max="83" width="4.7109375" customWidth="1"/>
    <col min="84" max="84" width="5.85546875" customWidth="1"/>
    <col min="85" max="86" width="4.7109375" customWidth="1"/>
    <col min="87" max="87" width="5.140625" customWidth="1"/>
    <col min="88" max="91" width="4.7109375" customWidth="1"/>
    <col min="92" max="92" width="5.7109375" customWidth="1"/>
    <col min="93" max="98" width="4.7109375" customWidth="1"/>
    <col min="99" max="100" width="5.140625" customWidth="1"/>
    <col min="101" max="101" width="4.7109375" customWidth="1"/>
    <col min="102" max="102" width="5.42578125" customWidth="1"/>
    <col min="103" max="103" width="4.7109375" customWidth="1"/>
    <col min="104" max="104" width="5.7109375" customWidth="1"/>
    <col min="105" max="106" width="4.7109375" customWidth="1"/>
    <col min="107" max="107" width="8" hidden="1" customWidth="1"/>
    <col min="108" max="108" width="8.28515625" hidden="1" customWidth="1"/>
    <col min="109" max="109" width="9.7109375" hidden="1" customWidth="1"/>
    <col min="110" max="110" width="9.85546875" hidden="1" customWidth="1"/>
    <col min="111" max="111" width="9.28515625" customWidth="1"/>
    <col min="112" max="112" width="8.28515625" hidden="1" customWidth="1"/>
    <col min="113" max="113" width="8" hidden="1" customWidth="1"/>
    <col min="114" max="115" width="7.85546875" hidden="1" customWidth="1"/>
    <col min="116" max="116" width="8.5703125" customWidth="1"/>
  </cols>
  <sheetData>
    <row r="1" spans="1:116" ht="13.5" thickBot="1" x14ac:dyDescent="0.25">
      <c r="B1" s="6"/>
      <c r="C1" s="244" t="s">
        <v>200</v>
      </c>
      <c r="D1" s="245"/>
      <c r="E1" s="245"/>
      <c r="F1" s="245"/>
      <c r="G1" s="245"/>
      <c r="H1" s="246"/>
    </row>
    <row r="2" spans="1:116" ht="142.9" customHeight="1" x14ac:dyDescent="0.2">
      <c r="C2" s="75" t="s">
        <v>148</v>
      </c>
      <c r="D2" s="76" t="s">
        <v>2</v>
      </c>
      <c r="E2" s="76" t="s">
        <v>3</v>
      </c>
      <c r="F2" s="76" t="s">
        <v>4</v>
      </c>
      <c r="G2" s="76" t="s">
        <v>166</v>
      </c>
      <c r="H2" s="76" t="s">
        <v>167</v>
      </c>
      <c r="I2" s="76" t="s">
        <v>168</v>
      </c>
      <c r="J2" s="76" t="s">
        <v>169</v>
      </c>
      <c r="K2" s="76" t="s">
        <v>7</v>
      </c>
      <c r="L2" s="76" t="s">
        <v>8</v>
      </c>
      <c r="M2" s="76" t="s">
        <v>9</v>
      </c>
      <c r="N2" s="153" t="s">
        <v>204</v>
      </c>
      <c r="O2" s="76" t="s">
        <v>150</v>
      </c>
      <c r="P2" s="141" t="s">
        <v>11</v>
      </c>
      <c r="Q2" s="76" t="s">
        <v>151</v>
      </c>
      <c r="R2" s="76" t="s">
        <v>201</v>
      </c>
      <c r="S2" s="76" t="s">
        <v>12</v>
      </c>
      <c r="T2" s="76" t="s">
        <v>13</v>
      </c>
      <c r="U2" s="76" t="s">
        <v>124</v>
      </c>
      <c r="V2" s="76" t="s">
        <v>16</v>
      </c>
      <c r="W2" s="76" t="s">
        <v>20</v>
      </c>
      <c r="X2" s="76" t="s">
        <v>194</v>
      </c>
      <c r="Y2" s="76" t="s">
        <v>129</v>
      </c>
      <c r="Z2" s="76" t="s">
        <v>26</v>
      </c>
      <c r="AA2" s="76" t="s">
        <v>119</v>
      </c>
      <c r="AB2" s="76" t="s">
        <v>30</v>
      </c>
      <c r="AC2" s="76" t="s">
        <v>170</v>
      </c>
      <c r="AD2" s="76" t="s">
        <v>171</v>
      </c>
      <c r="AE2" s="76" t="s">
        <v>172</v>
      </c>
      <c r="AF2" s="76" t="s">
        <v>173</v>
      </c>
      <c r="AG2" s="76" t="s">
        <v>34</v>
      </c>
      <c r="AH2" s="76" t="s">
        <v>158</v>
      </c>
      <c r="AI2" s="76" t="s">
        <v>35</v>
      </c>
      <c r="AJ2" s="76" t="s">
        <v>195</v>
      </c>
      <c r="AK2" s="76" t="s">
        <v>36</v>
      </c>
      <c r="AL2" s="76" t="s">
        <v>37</v>
      </c>
      <c r="AM2" s="76" t="s">
        <v>196</v>
      </c>
      <c r="AN2" s="76" t="s">
        <v>174</v>
      </c>
      <c r="AO2" s="76" t="s">
        <v>175</v>
      </c>
      <c r="AP2" s="76" t="s">
        <v>159</v>
      </c>
      <c r="AQ2" s="76" t="s">
        <v>176</v>
      </c>
      <c r="AR2" s="76" t="s">
        <v>177</v>
      </c>
      <c r="AS2" s="76" t="s">
        <v>178</v>
      </c>
      <c r="AT2" s="76" t="s">
        <v>179</v>
      </c>
      <c r="AU2" s="76" t="s">
        <v>180</v>
      </c>
      <c r="AV2" s="76" t="s">
        <v>49</v>
      </c>
      <c r="AW2" s="76" t="s">
        <v>197</v>
      </c>
      <c r="AX2" s="76" t="s">
        <v>162</v>
      </c>
      <c r="AY2" s="76" t="s">
        <v>55</v>
      </c>
      <c r="AZ2" s="76" t="s">
        <v>183</v>
      </c>
      <c r="BA2" s="76" t="s">
        <v>184</v>
      </c>
      <c r="BB2" s="141" t="s">
        <v>185</v>
      </c>
      <c r="BC2" s="141" t="s">
        <v>186</v>
      </c>
      <c r="BD2" s="141" t="s">
        <v>187</v>
      </c>
      <c r="BE2" s="76" t="s">
        <v>188</v>
      </c>
      <c r="BF2" s="76" t="s">
        <v>189</v>
      </c>
      <c r="BG2" s="76" t="s">
        <v>59</v>
      </c>
      <c r="BH2" s="76" t="s">
        <v>163</v>
      </c>
      <c r="BI2" s="76" t="s">
        <v>164</v>
      </c>
      <c r="BJ2" s="76" t="s">
        <v>62</v>
      </c>
      <c r="BK2" s="76" t="s">
        <v>132</v>
      </c>
      <c r="BL2" s="76" t="s">
        <v>190</v>
      </c>
      <c r="BM2" s="76" t="s">
        <v>191</v>
      </c>
      <c r="BN2" s="76" t="s">
        <v>192</v>
      </c>
      <c r="BO2" s="76" t="s">
        <v>193</v>
      </c>
      <c r="BP2" s="76" t="s">
        <v>102</v>
      </c>
      <c r="BQ2" s="225" t="s">
        <v>202</v>
      </c>
      <c r="BR2" s="225" t="s">
        <v>203</v>
      </c>
      <c r="BS2" s="225"/>
      <c r="BT2" s="225"/>
      <c r="BU2" s="225"/>
      <c r="BV2" s="225"/>
      <c r="BW2" s="225"/>
      <c r="BX2" s="225"/>
      <c r="BY2" s="225"/>
      <c r="BZ2" s="225"/>
      <c r="CA2" s="225"/>
      <c r="CB2" s="225"/>
      <c r="CC2" s="225"/>
      <c r="CD2" s="225"/>
      <c r="CE2" s="225"/>
      <c r="CF2" s="225"/>
      <c r="CG2" s="225"/>
      <c r="CH2" s="225"/>
      <c r="CI2" s="225"/>
      <c r="CJ2" s="225"/>
      <c r="CK2" s="225"/>
      <c r="CL2" s="225"/>
      <c r="CM2" s="225"/>
      <c r="CN2" s="225"/>
      <c r="CO2" s="225"/>
      <c r="CP2" s="225"/>
      <c r="CQ2" s="225"/>
      <c r="CR2" s="225"/>
      <c r="CS2" s="225"/>
      <c r="CT2" s="225"/>
      <c r="CU2" s="225"/>
      <c r="CV2" s="225"/>
      <c r="CW2" s="225"/>
      <c r="CX2" s="225"/>
      <c r="CY2" s="225"/>
      <c r="CZ2" s="225"/>
      <c r="DA2" s="226"/>
      <c r="DB2" s="247" t="s">
        <v>105</v>
      </c>
      <c r="DC2" s="247" t="s">
        <v>106</v>
      </c>
      <c r="DD2" s="247" t="s">
        <v>107</v>
      </c>
      <c r="DE2" s="247" t="s">
        <v>108</v>
      </c>
      <c r="DF2" s="247" t="s">
        <v>109</v>
      </c>
      <c r="DG2" s="247" t="s">
        <v>110</v>
      </c>
      <c r="DH2" s="241" t="s">
        <v>111</v>
      </c>
      <c r="DI2" s="241" t="s">
        <v>112</v>
      </c>
      <c r="DJ2" s="241" t="s">
        <v>113</v>
      </c>
      <c r="DK2" s="241" t="s">
        <v>114</v>
      </c>
      <c r="DL2" s="241" t="s">
        <v>115</v>
      </c>
    </row>
    <row r="3" spans="1:116" ht="13.5" thickBot="1" x14ac:dyDescent="0.25">
      <c r="C3" s="88">
        <f t="shared" ref="C3:AH3" si="0">IF(C$2="",0,VLOOKUP(C$2,Vendor,2))</f>
        <v>25</v>
      </c>
      <c r="D3" s="89">
        <f t="shared" si="0"/>
        <v>25</v>
      </c>
      <c r="E3" s="89">
        <f t="shared" si="0"/>
        <v>25</v>
      </c>
      <c r="F3" s="89">
        <f t="shared" si="0"/>
        <v>10</v>
      </c>
      <c r="G3" s="89">
        <f t="shared" si="0"/>
        <v>10</v>
      </c>
      <c r="H3" s="89">
        <f t="shared" si="0"/>
        <v>25</v>
      </c>
      <c r="I3" s="89">
        <f t="shared" si="0"/>
        <v>10</v>
      </c>
      <c r="J3" s="89">
        <f t="shared" si="0"/>
        <v>25</v>
      </c>
      <c r="K3" s="89">
        <f t="shared" si="0"/>
        <v>25</v>
      </c>
      <c r="L3" s="89">
        <f t="shared" si="0"/>
        <v>25</v>
      </c>
      <c r="M3" s="89">
        <f t="shared" si="0"/>
        <v>25</v>
      </c>
      <c r="N3" s="89">
        <f t="shared" si="0"/>
        <v>50</v>
      </c>
      <c r="O3" s="89">
        <f t="shared" si="0"/>
        <v>25</v>
      </c>
      <c r="P3" s="89">
        <f t="shared" si="0"/>
        <v>10</v>
      </c>
      <c r="Q3" s="89">
        <f t="shared" si="0"/>
        <v>25</v>
      </c>
      <c r="R3" s="89">
        <f t="shared" si="0"/>
        <v>10</v>
      </c>
      <c r="S3" s="89">
        <f t="shared" si="0"/>
        <v>25</v>
      </c>
      <c r="T3" s="89">
        <f t="shared" si="0"/>
        <v>10</v>
      </c>
      <c r="U3" s="89">
        <f t="shared" si="0"/>
        <v>10</v>
      </c>
      <c r="V3" s="89">
        <f t="shared" si="0"/>
        <v>10</v>
      </c>
      <c r="W3" s="89">
        <f t="shared" si="0"/>
        <v>25</v>
      </c>
      <c r="X3" s="89">
        <f t="shared" si="0"/>
        <v>50</v>
      </c>
      <c r="Y3" s="89">
        <f t="shared" si="0"/>
        <v>25</v>
      </c>
      <c r="Z3" s="89">
        <f t="shared" si="0"/>
        <v>25</v>
      </c>
      <c r="AA3" s="89">
        <f t="shared" si="0"/>
        <v>15</v>
      </c>
      <c r="AB3" s="89">
        <f t="shared" si="0"/>
        <v>5</v>
      </c>
      <c r="AC3" s="89">
        <f t="shared" si="0"/>
        <v>25</v>
      </c>
      <c r="AD3" s="89">
        <f t="shared" si="0"/>
        <v>100</v>
      </c>
      <c r="AE3" s="89">
        <f t="shared" si="0"/>
        <v>25</v>
      </c>
      <c r="AF3" s="89">
        <f t="shared" si="0"/>
        <v>100</v>
      </c>
      <c r="AG3" s="89">
        <f t="shared" si="0"/>
        <v>25</v>
      </c>
      <c r="AH3" s="89">
        <f t="shared" si="0"/>
        <v>20</v>
      </c>
      <c r="AI3" s="89">
        <f t="shared" ref="AI3:BN3" si="1">IF(AI$2="",0,VLOOKUP(AI$2,Vendor,2))</f>
        <v>25</v>
      </c>
      <c r="AJ3" s="89">
        <f t="shared" si="1"/>
        <v>25</v>
      </c>
      <c r="AK3" s="89">
        <f t="shared" si="1"/>
        <v>10</v>
      </c>
      <c r="AL3" s="89">
        <f t="shared" si="1"/>
        <v>25</v>
      </c>
      <c r="AM3" s="89">
        <f t="shared" si="1"/>
        <v>25</v>
      </c>
      <c r="AN3" s="89">
        <f t="shared" si="1"/>
        <v>10</v>
      </c>
      <c r="AO3" s="89">
        <f t="shared" si="1"/>
        <v>25</v>
      </c>
      <c r="AP3" s="89">
        <f t="shared" si="1"/>
        <v>10</v>
      </c>
      <c r="AQ3" s="89">
        <f t="shared" si="1"/>
        <v>25</v>
      </c>
      <c r="AR3" s="89">
        <f t="shared" si="1"/>
        <v>50</v>
      </c>
      <c r="AS3" s="89">
        <f t="shared" si="1"/>
        <v>25</v>
      </c>
      <c r="AT3" s="89">
        <f t="shared" si="1"/>
        <v>50</v>
      </c>
      <c r="AU3" s="89">
        <f t="shared" si="1"/>
        <v>100</v>
      </c>
      <c r="AV3" s="89">
        <f t="shared" si="1"/>
        <v>10</v>
      </c>
      <c r="AW3" s="89">
        <f t="shared" si="1"/>
        <v>10</v>
      </c>
      <c r="AX3" s="89">
        <f t="shared" si="1"/>
        <v>25</v>
      </c>
      <c r="AY3" s="89">
        <f t="shared" si="1"/>
        <v>25</v>
      </c>
      <c r="AZ3" s="89">
        <f t="shared" si="1"/>
        <v>25</v>
      </c>
      <c r="BA3" s="89">
        <f t="shared" si="1"/>
        <v>50</v>
      </c>
      <c r="BB3" s="89">
        <f t="shared" si="1"/>
        <v>25</v>
      </c>
      <c r="BC3" s="89">
        <f t="shared" si="1"/>
        <v>50</v>
      </c>
      <c r="BD3" s="89">
        <f t="shared" si="1"/>
        <v>100</v>
      </c>
      <c r="BE3" s="89">
        <f t="shared" si="1"/>
        <v>10</v>
      </c>
      <c r="BF3" s="89">
        <f t="shared" si="1"/>
        <v>25</v>
      </c>
      <c r="BG3" s="89">
        <f t="shared" si="1"/>
        <v>10</v>
      </c>
      <c r="BH3" s="89">
        <f t="shared" si="1"/>
        <v>10</v>
      </c>
      <c r="BI3" s="89">
        <f t="shared" si="1"/>
        <v>25</v>
      </c>
      <c r="BJ3" s="89">
        <f t="shared" si="1"/>
        <v>20</v>
      </c>
      <c r="BK3" s="89">
        <f t="shared" si="1"/>
        <v>10</v>
      </c>
      <c r="BL3" s="89">
        <f t="shared" si="1"/>
        <v>25</v>
      </c>
      <c r="BM3" s="89">
        <f t="shared" si="1"/>
        <v>100</v>
      </c>
      <c r="BN3" s="89">
        <f t="shared" si="1"/>
        <v>25</v>
      </c>
      <c r="BO3" s="89">
        <f t="shared" ref="BO3:CT3" si="2">IF(BO$2="",0,VLOOKUP(BO$2,Vendor,2))</f>
        <v>100</v>
      </c>
      <c r="BP3" s="89">
        <f t="shared" si="2"/>
        <v>10</v>
      </c>
      <c r="BQ3" s="89">
        <f t="shared" si="2"/>
        <v>25</v>
      </c>
      <c r="BR3" s="89">
        <f t="shared" si="2"/>
        <v>25</v>
      </c>
      <c r="BS3" s="89">
        <f t="shared" si="2"/>
        <v>0</v>
      </c>
      <c r="BT3" s="89">
        <f t="shared" si="2"/>
        <v>0</v>
      </c>
      <c r="BU3" s="89">
        <f t="shared" si="2"/>
        <v>0</v>
      </c>
      <c r="BV3" s="89">
        <f t="shared" si="2"/>
        <v>0</v>
      </c>
      <c r="BW3" s="89">
        <f t="shared" si="2"/>
        <v>0</v>
      </c>
      <c r="BX3" s="89">
        <f t="shared" si="2"/>
        <v>0</v>
      </c>
      <c r="BY3" s="89">
        <f t="shared" si="2"/>
        <v>0</v>
      </c>
      <c r="BZ3" s="89">
        <f t="shared" si="2"/>
        <v>0</v>
      </c>
      <c r="CA3" s="89">
        <f t="shared" si="2"/>
        <v>0</v>
      </c>
      <c r="CB3" s="89">
        <f t="shared" si="2"/>
        <v>0</v>
      </c>
      <c r="CC3" s="89">
        <f t="shared" si="2"/>
        <v>0</v>
      </c>
      <c r="CD3" s="89">
        <f t="shared" si="2"/>
        <v>0</v>
      </c>
      <c r="CE3" s="89">
        <f t="shared" si="2"/>
        <v>0</v>
      </c>
      <c r="CF3" s="89">
        <f t="shared" si="2"/>
        <v>0</v>
      </c>
      <c r="CG3" s="89">
        <f t="shared" si="2"/>
        <v>0</v>
      </c>
      <c r="CH3" s="89">
        <f t="shared" si="2"/>
        <v>0</v>
      </c>
      <c r="CI3" s="89">
        <f t="shared" si="2"/>
        <v>0</v>
      </c>
      <c r="CJ3" s="89">
        <f t="shared" si="2"/>
        <v>0</v>
      </c>
      <c r="CK3" s="89">
        <f t="shared" si="2"/>
        <v>0</v>
      </c>
      <c r="CL3" s="89">
        <f t="shared" si="2"/>
        <v>0</v>
      </c>
      <c r="CM3" s="89">
        <f t="shared" si="2"/>
        <v>0</v>
      </c>
      <c r="CN3" s="89">
        <f t="shared" si="2"/>
        <v>0</v>
      </c>
      <c r="CO3" s="89">
        <f t="shared" si="2"/>
        <v>0</v>
      </c>
      <c r="CP3" s="89">
        <f t="shared" si="2"/>
        <v>0</v>
      </c>
      <c r="CQ3" s="89">
        <f t="shared" si="2"/>
        <v>0</v>
      </c>
      <c r="CR3" s="89">
        <f t="shared" si="2"/>
        <v>0</v>
      </c>
      <c r="CS3" s="89">
        <f t="shared" si="2"/>
        <v>0</v>
      </c>
      <c r="CT3" s="89">
        <f t="shared" si="2"/>
        <v>0</v>
      </c>
      <c r="CU3" s="89">
        <f t="shared" ref="CU3:DA3" si="3">IF(CU$2="",0,VLOOKUP(CU$2,Vendor,2))</f>
        <v>0</v>
      </c>
      <c r="CV3" s="89">
        <f t="shared" si="3"/>
        <v>0</v>
      </c>
      <c r="CW3" s="89">
        <f t="shared" si="3"/>
        <v>0</v>
      </c>
      <c r="CX3" s="89">
        <f t="shared" si="3"/>
        <v>0</v>
      </c>
      <c r="CY3" s="89">
        <f t="shared" si="3"/>
        <v>0</v>
      </c>
      <c r="CZ3" s="89">
        <f t="shared" si="3"/>
        <v>0</v>
      </c>
      <c r="DA3" s="220">
        <f t="shared" si="3"/>
        <v>0</v>
      </c>
      <c r="DB3" s="248"/>
      <c r="DC3" s="248"/>
      <c r="DD3" s="248"/>
      <c r="DE3" s="248"/>
      <c r="DF3" s="248"/>
      <c r="DG3" s="248"/>
      <c r="DH3" s="242"/>
      <c r="DI3" s="242"/>
      <c r="DJ3" s="242"/>
      <c r="DK3" s="242"/>
      <c r="DL3" s="242"/>
    </row>
    <row r="4" spans="1:116" ht="26.25" thickBot="1" x14ac:dyDescent="0.25">
      <c r="A4" s="86" t="s">
        <v>66</v>
      </c>
      <c r="B4" s="87" t="s">
        <v>0</v>
      </c>
      <c r="C4" s="221">
        <f t="shared" ref="C4:AH4" si="4">IF(C$2="",0,VLOOKUP(C$2,Vendor,3))</f>
        <v>7.0000000000000007E-2</v>
      </c>
      <c r="D4" s="222">
        <f t="shared" si="4"/>
        <v>0.1</v>
      </c>
      <c r="E4" s="222">
        <f t="shared" si="4"/>
        <v>0.08</v>
      </c>
      <c r="F4" s="222">
        <f t="shared" si="4"/>
        <v>0.08</v>
      </c>
      <c r="G4" s="222">
        <f t="shared" si="4"/>
        <v>0.09</v>
      </c>
      <c r="H4" s="222">
        <f t="shared" si="4"/>
        <v>0.09</v>
      </c>
      <c r="I4" s="222">
        <f t="shared" si="4"/>
        <v>0.13</v>
      </c>
      <c r="J4" s="222">
        <f t="shared" si="4"/>
        <v>0.13</v>
      </c>
      <c r="K4" s="222">
        <f t="shared" si="4"/>
        <v>7.0000000000000007E-2</v>
      </c>
      <c r="L4" s="222">
        <f t="shared" si="4"/>
        <v>0.03</v>
      </c>
      <c r="M4" s="222">
        <f t="shared" si="4"/>
        <v>0.08</v>
      </c>
      <c r="N4" s="223">
        <f t="shared" si="4"/>
        <v>1.4999999999999999E-2</v>
      </c>
      <c r="O4" s="222">
        <f t="shared" si="4"/>
        <v>0.08</v>
      </c>
      <c r="P4" s="222">
        <f t="shared" si="4"/>
        <v>0.04</v>
      </c>
      <c r="Q4" s="222">
        <f t="shared" si="4"/>
        <v>0.08</v>
      </c>
      <c r="R4" s="222">
        <f t="shared" si="4"/>
        <v>0.1</v>
      </c>
      <c r="S4" s="222">
        <f t="shared" si="4"/>
        <v>0.11</v>
      </c>
      <c r="T4" s="222">
        <f t="shared" si="4"/>
        <v>0.1</v>
      </c>
      <c r="U4" s="222">
        <f t="shared" si="4"/>
        <v>0.09</v>
      </c>
      <c r="V4" s="222">
        <f t="shared" si="4"/>
        <v>0.09</v>
      </c>
      <c r="W4" s="222">
        <f t="shared" si="4"/>
        <v>0.08</v>
      </c>
      <c r="X4" s="223">
        <f t="shared" si="4"/>
        <v>1.4999999999999999E-2</v>
      </c>
      <c r="Y4" s="222">
        <f t="shared" si="4"/>
        <v>0.04</v>
      </c>
      <c r="Z4" s="234">
        <f t="shared" si="4"/>
        <v>0.04</v>
      </c>
      <c r="AA4" s="222">
        <f t="shared" si="4"/>
        <v>0.05</v>
      </c>
      <c r="AB4" s="222">
        <f t="shared" si="4"/>
        <v>0.08</v>
      </c>
      <c r="AC4" s="222">
        <f t="shared" si="4"/>
        <v>0.04</v>
      </c>
      <c r="AD4" s="222">
        <f t="shared" si="4"/>
        <v>0.04</v>
      </c>
      <c r="AE4" s="222">
        <f t="shared" si="4"/>
        <v>0.09</v>
      </c>
      <c r="AF4" s="222">
        <f t="shared" si="4"/>
        <v>0.09</v>
      </c>
      <c r="AG4" s="222">
        <f t="shared" si="4"/>
        <v>0.09</v>
      </c>
      <c r="AH4" s="222">
        <f t="shared" si="4"/>
        <v>7.0000000000000007E-2</v>
      </c>
      <c r="AI4" s="222">
        <f t="shared" ref="AI4:BN4" si="5">IF(AI$2="",0,VLOOKUP(AI$2,Vendor,3))</f>
        <v>0.03</v>
      </c>
      <c r="AJ4" s="222">
        <f t="shared" si="5"/>
        <v>0.03</v>
      </c>
      <c r="AK4" s="222">
        <f t="shared" si="5"/>
        <v>0.08</v>
      </c>
      <c r="AL4" s="222">
        <f t="shared" si="5"/>
        <v>0.04</v>
      </c>
      <c r="AM4" s="222">
        <f t="shared" si="5"/>
        <v>0.09</v>
      </c>
      <c r="AN4" s="222">
        <f t="shared" si="5"/>
        <v>0.09</v>
      </c>
      <c r="AO4" s="222">
        <f t="shared" si="5"/>
        <v>0.09</v>
      </c>
      <c r="AP4" s="222">
        <f t="shared" si="5"/>
        <v>0.08</v>
      </c>
      <c r="AQ4" s="222">
        <f t="shared" si="5"/>
        <v>0.04</v>
      </c>
      <c r="AR4" s="222">
        <f t="shared" si="5"/>
        <v>0.04</v>
      </c>
      <c r="AS4" s="222">
        <f t="shared" si="5"/>
        <v>0.03</v>
      </c>
      <c r="AT4" s="222">
        <f t="shared" si="5"/>
        <v>0.03</v>
      </c>
      <c r="AU4" s="222">
        <f t="shared" si="5"/>
        <v>0.03</v>
      </c>
      <c r="AV4" s="222">
        <f t="shared" si="5"/>
        <v>0.08</v>
      </c>
      <c r="AW4" s="222">
        <f t="shared" si="5"/>
        <v>0.08</v>
      </c>
      <c r="AX4" s="222">
        <f t="shared" si="5"/>
        <v>0.1</v>
      </c>
      <c r="AY4" s="223">
        <f t="shared" si="5"/>
        <v>2.5000000000000001E-2</v>
      </c>
      <c r="AZ4" s="222">
        <f t="shared" si="5"/>
        <v>0.03</v>
      </c>
      <c r="BA4" s="222">
        <f t="shared" si="5"/>
        <v>0.03</v>
      </c>
      <c r="BB4" s="222">
        <f t="shared" si="5"/>
        <v>0.04</v>
      </c>
      <c r="BC4" s="222">
        <f t="shared" si="5"/>
        <v>0.04</v>
      </c>
      <c r="BD4" s="222">
        <f t="shared" si="5"/>
        <v>0.04</v>
      </c>
      <c r="BE4" s="222">
        <f t="shared" si="5"/>
        <v>7.0000000000000007E-2</v>
      </c>
      <c r="BF4" s="222">
        <f t="shared" si="5"/>
        <v>7.0000000000000007E-2</v>
      </c>
      <c r="BG4" s="222">
        <f t="shared" si="5"/>
        <v>0.03</v>
      </c>
      <c r="BH4" s="222">
        <f t="shared" si="5"/>
        <v>0.05</v>
      </c>
      <c r="BI4" s="222">
        <f t="shared" si="5"/>
        <v>0.02</v>
      </c>
      <c r="BJ4" s="223">
        <f t="shared" si="5"/>
        <v>1.4999999999999999E-2</v>
      </c>
      <c r="BK4" s="222">
        <f t="shared" si="5"/>
        <v>0.1</v>
      </c>
      <c r="BL4" s="222">
        <f t="shared" si="5"/>
        <v>0.06</v>
      </c>
      <c r="BM4" s="222">
        <f t="shared" si="5"/>
        <v>0.06</v>
      </c>
      <c r="BN4" s="222">
        <f t="shared" si="5"/>
        <v>0.02</v>
      </c>
      <c r="BO4" s="222">
        <f t="shared" ref="BO4:CT4" si="6">IF(BO$2="",0,VLOOKUP(BO$2,Vendor,3))</f>
        <v>0.02</v>
      </c>
      <c r="BP4" s="222">
        <f t="shared" si="6"/>
        <v>0.04</v>
      </c>
      <c r="BQ4" s="222">
        <f t="shared" si="6"/>
        <v>0.1</v>
      </c>
      <c r="BR4" s="222">
        <f t="shared" si="6"/>
        <v>1.4999999999999999E-2</v>
      </c>
      <c r="BS4" s="222">
        <f t="shared" si="6"/>
        <v>0</v>
      </c>
      <c r="BT4" s="222">
        <f t="shared" si="6"/>
        <v>0</v>
      </c>
      <c r="BU4" s="222">
        <f t="shared" si="6"/>
        <v>0</v>
      </c>
      <c r="BV4" s="222">
        <f t="shared" si="6"/>
        <v>0</v>
      </c>
      <c r="BW4" s="222">
        <f t="shared" si="6"/>
        <v>0</v>
      </c>
      <c r="BX4" s="222">
        <f t="shared" si="6"/>
        <v>0</v>
      </c>
      <c r="BY4" s="222">
        <f t="shared" si="6"/>
        <v>0</v>
      </c>
      <c r="BZ4" s="222">
        <f t="shared" si="6"/>
        <v>0</v>
      </c>
      <c r="CA4" s="222">
        <f t="shared" si="6"/>
        <v>0</v>
      </c>
      <c r="CB4" s="222">
        <f t="shared" si="6"/>
        <v>0</v>
      </c>
      <c r="CC4" s="222">
        <f t="shared" si="6"/>
        <v>0</v>
      </c>
      <c r="CD4" s="222">
        <f t="shared" si="6"/>
        <v>0</v>
      </c>
      <c r="CE4" s="222">
        <f t="shared" si="6"/>
        <v>0</v>
      </c>
      <c r="CF4" s="222">
        <f t="shared" si="6"/>
        <v>0</v>
      </c>
      <c r="CG4" s="222">
        <f t="shared" si="6"/>
        <v>0</v>
      </c>
      <c r="CH4" s="222">
        <f t="shared" si="6"/>
        <v>0</v>
      </c>
      <c r="CI4" s="222">
        <f t="shared" si="6"/>
        <v>0</v>
      </c>
      <c r="CJ4" s="222">
        <f t="shared" si="6"/>
        <v>0</v>
      </c>
      <c r="CK4" s="222">
        <f t="shared" si="6"/>
        <v>0</v>
      </c>
      <c r="CL4" s="222">
        <f t="shared" si="6"/>
        <v>0</v>
      </c>
      <c r="CM4" s="222">
        <f t="shared" si="6"/>
        <v>0</v>
      </c>
      <c r="CN4" s="222">
        <f t="shared" si="6"/>
        <v>0</v>
      </c>
      <c r="CO4" s="222">
        <f t="shared" si="6"/>
        <v>0</v>
      </c>
      <c r="CP4" s="222">
        <f t="shared" si="6"/>
        <v>0</v>
      </c>
      <c r="CQ4" s="222">
        <f t="shared" si="6"/>
        <v>0</v>
      </c>
      <c r="CR4" s="222">
        <f t="shared" si="6"/>
        <v>0</v>
      </c>
      <c r="CS4" s="222">
        <f t="shared" si="6"/>
        <v>0</v>
      </c>
      <c r="CT4" s="222">
        <f t="shared" si="6"/>
        <v>0</v>
      </c>
      <c r="CU4" s="222">
        <f t="shared" ref="CU4:DA4" si="7">IF(CU$2="",0,VLOOKUP(CU$2,Vendor,3))</f>
        <v>0</v>
      </c>
      <c r="CV4" s="222">
        <f t="shared" si="7"/>
        <v>0</v>
      </c>
      <c r="CW4" s="222">
        <f t="shared" si="7"/>
        <v>0</v>
      </c>
      <c r="CX4" s="222">
        <f t="shared" si="7"/>
        <v>0</v>
      </c>
      <c r="CY4" s="222">
        <f t="shared" si="7"/>
        <v>0</v>
      </c>
      <c r="CZ4" s="222">
        <f t="shared" si="7"/>
        <v>0</v>
      </c>
      <c r="DA4" s="224">
        <f t="shared" si="7"/>
        <v>0</v>
      </c>
      <c r="DB4" s="249"/>
      <c r="DC4" s="249"/>
      <c r="DD4" s="249"/>
      <c r="DE4" s="249"/>
      <c r="DF4" s="249"/>
      <c r="DG4" s="249"/>
      <c r="DH4" s="243"/>
      <c r="DI4" s="243"/>
      <c r="DJ4" s="243"/>
      <c r="DK4" s="243"/>
      <c r="DL4" s="243"/>
    </row>
    <row r="5" spans="1:116" x14ac:dyDescent="0.2">
      <c r="A5" s="60">
        <v>1</v>
      </c>
      <c r="B5" s="61" t="str">
        <f t="shared" ref="B5:B68" si="8">IF(ISERROR(VLOOKUP(A5,Month_Table,2))=TRUE,"",VLOOKUP(A5,Month_Table,2))</f>
        <v>December 2011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>
        <v>1</v>
      </c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>
        <v>1</v>
      </c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3"/>
      <c r="DB5" s="72">
        <f>SUM(C5:DA5)</f>
        <v>2</v>
      </c>
      <c r="DC5" s="121">
        <f>+($C$3*$C5)+($D$3*$D5)+($E$3*$E5)+($F$3*$F5)+($G$3*$G5)+($H$3*$H5)+($I$3*$I5)+($J$3*$J5)+($K$3*$K5)+($L$3*$L5)+($M$3*$M5)+($N$3*$N5)+($O$3*$O5)+($P$3*$P5)+($Q$3*$Q5)+($R$3*$R5)+($S$3*$S5)+($T$3*$T5)+($U$3*$U5)+($V$3*$V5)+($W$3*$W5)+($X$3*$X5)+($Y$3*$Y5)+($Z$3*$Z5)</f>
        <v>0</v>
      </c>
      <c r="DD5" s="121">
        <f>+($AA$3*$AA5)+($AB$3*$AB5)+($AC$3*$AC5)+($AD$3*$AD5)+($AE$3*$AE5)+($AF$3*$AF5)++($AG$3*$AG5)+($AH$3*$AH5)+($AI$3*$AI5)+($AJ$3*$AJ5)+($AK$3*$AK5)+($AL$3*$AL5)+($AM$3*$AM5)+($AN$3*$AN5)+($AO$3*$AO5)+($AP$3*$AP5)+($AQ$3*$AQ5)+($AR$3*$AR5)+($AS$3*$AS5)+($AT$3*$AT5)+($AU$3*$AU5)+($AV$3*$AV5)+($AW$3*$AW5)+($AX$3*$AX5)+($AY$3*$AY5)+($AZ$3*$AZ5)</f>
        <v>25</v>
      </c>
      <c r="DE5" s="121">
        <f>+($BA$3*$BA5)+($BB$3*$BB5)+($BC$3*$BC5)+($BD$3*$BD5)+($BE$3*$BE5)+($BF$3*$BF5)+($BG$3*$BG5)+($BH$3*$BH5)+($BI$3*$BI5)+($BJ$3*$BJ5)+($BK$3*$BK5)+($BL$3*$BL5)+($BM$3*$BM5)+($BN$3*$BN5)+($BO$3*$BO5)+($BP$3*$BP5)+($BQ$3*$BQ5)+($BR$3*$BR5)+($BS$3*$BS5)+($BT$3*$BT5)+($BU$3*$BU5)+($BV$3*$BV5)+($BW$3*$BW5)+($BX$3*$BX5)+($BY$3*$BY5)+($BZ$3*$BZ5)</f>
        <v>100</v>
      </c>
      <c r="DF5" s="121">
        <f>+($CA$3*$CA5)+($CB$3*$CB5)+($CC$3*$CC5)+($CD$3*$CD5)+($CE$3*$CE5)+($CF$3*$CF5)+($CG$3*$CG5)+($CH$3*$CH5)+($CI$3*$CI5)+($CJ$3*$CJ5)+($CK$3*$CK5)+($CL$3*$CL5)+($CM$3*$CM5)+($CN$3*$CN5)+($CO$3*$CO5)+($CP$3*$CP5)+($CQ$3*$CQ5)+($CR$3*$CR5)+($CS$3*$CS5)+($CT$3*$CT5)+($CU$3*$CU5)+($CV$3*$CV5)+($CW$3*$CW5)+($CX$3*$CX5)+($CY$3*$CY5)+($CZ$3*$CZ5)+($DA$3*$DA5)</f>
        <v>0</v>
      </c>
      <c r="DG5" s="121">
        <f>SUM(DC5:DF5)</f>
        <v>125</v>
      </c>
      <c r="DH5" s="126">
        <f>+($C$3*$C$4*$C5)+($D$3*$D$4*$D5)+($E$3*$E$4*$E5)+($F$3*$F$4*$F5)+($G$3*$G$4*$G5)+($H$3*$H$4*$H5)+($I$3*$I$4*$I5)+($J$3*$J$4*$J5)+($K$3*$K$4*$K5)+($L$3*$L$4*$L5)+($M$3*$M$4*$M5)+($N$3*$N$4*$N5)+($O$3*$O$4*$O5)+($P$3*$P$4*$P5)+($Q$3*$Q$4*$Q5)+($R$3*$R$4*$R5)+($S$3*$S$4*$S5)+($T$3*$T$4*$T5)+($U$3*$U$4*$U5)+($V$3*$V$4*$V5)+($W$3*$W$4*$W5)+($X$3*$X$4*$X5)+($Y$3*$Y$4*$Y5)+($Z$3*$Z$4*$Z5)</f>
        <v>0</v>
      </c>
      <c r="DI5" s="126">
        <f>+($AA$3*$AA$4*$AA5)+($AB$3*$AB$4*$AB5)+($AC$3*$AC$4*$AC5)+($AD$3*$AD$4*$AD5)+($AE$3*$AE$4*$AE5)+($AF$3*$AF$4*$AF5)+($AG$3*$AG$4*$AG5)+($AH$3*$AH$4*$AH5)+($AI$3*$AI$4*$AI5)+($AJ$3*$AJ$4*$AJ5)+($AK$3*$AK$4*$AK5)+($AL$3*$AL$4*$AL5)+($AM$3*$AM$4*$AM5)+($AN$3*$AN$4*$AN5)+($AO$3*$AO$4*$AO5)+($AP$3*$AP$4*$AP5)+($AQ$3*$AQ$4*$AQ5)+($AR$3*$AR$4*$AR5)+($AS$3*$AS$4*$AS5)+($AT$3*$AT$4*$AT5)+($AU$3*$AU$4*$AU5)+($AV$3*$AV$4*$AV5)+($AW$3*$AW$4*$AW5)+($AX$3*$AX$4*$AX5)+($AY$3*$AY$4*$AY5)+($AZ$3*$AZ$4*$AZ5)</f>
        <v>0.75</v>
      </c>
      <c r="DJ5" s="126">
        <f>+($BA$3*$BA$4*$BA5)+($BB$3*$BB$4*$BB5)+($BC$3*$BC$4*$BC5)+($BD$3*$BD$4*$BD5)+($BE$3*$BE$4*$BE5)+($BF$3*$BF$4*$BF5)+($BG$3*$BG$4*$BG5)+($BH$3*$BH$4*$BH5)+($BI$3*$BI$4*$BI5)+($BJ$3*$BJ$4*$BJ5)+($BK$3*$BK$4*$BK5)+($BL$3*$BL$4*$BL5)+($BM$3*$BM$4*$BM5)+($BN$3*$BN$4*$BN5)+($BO$3*$BO$4*$BO5)+($BP$3*$BP$4*$BP5)+($BQ$3*$BQ$4*$BQ5)+($BR$3*$BR$4*$BR5)+($BS$3*$BS$4*$BS5)+($BT$3*$BT$4*$BT5)+($BU$3*$BU$4*$BU5)+($BV$3*$BV$4*$BV5)+($BW$3*$BW$4*$BW5)+($BX$3*$BX$4*$BX5)+($BY$3*$BY$4*$BY5)+($BZ$3*$BZ$4*$BZ5)</f>
        <v>6</v>
      </c>
      <c r="DK5" s="126">
        <f>+($CA$3*$CA$4*$CA5)+($CB$3*$CB$4*$CB5)+($CC$3*$CC$4*$CC5)+($CD$3*$CD$4*$CD5)+($CE$3*$CE$4*$CE5)+($CF$3*$CF$4*$CF5)+($CG$3*$CG$4*$CG5)+($CH$3*$CH$4*$CH5)+($CI$3*$CI$4*$CI5)+($CJ$3*$CJ$4*$CJ5)+($CK$3*$CK$4*$CK5)+($CL$3*$CL$4*$CL5)+($CM$3*$CM$4*$CM5)+($CN$3*$CN$4*$CN5)+($CO$3*$CO$4*$CO5)+($CP$3*$CP$4*$CP5)+($CQ$3*$CQ$4*$CQ5)+($CR$3*$CR$4*$CR5)+($CS$3*$CS$4*$CS5)+($CT$3*$CT$4*$CT5)+($CU$3*$CU$4*$CU5)+($CV$3*$CV$4*$CV5)+($CW$3*$CW$4*$CW5)+($CX$3*$CX$4*$CX5)+($CY$3*$CY$4*$CY5)+($CZ$3*$CZ$4*$CZ5)+($DA$3*$DA$4*$DA5)</f>
        <v>0</v>
      </c>
      <c r="DL5" s="126">
        <f>SUM(DH5:DK5)</f>
        <v>6.75</v>
      </c>
    </row>
    <row r="6" spans="1:116" x14ac:dyDescent="0.2">
      <c r="A6" s="64">
        <v>1</v>
      </c>
      <c r="B6" s="65" t="str">
        <f t="shared" si="8"/>
        <v>December 2011</v>
      </c>
      <c r="C6" s="66"/>
      <c r="D6" s="66"/>
      <c r="E6" s="66"/>
      <c r="F6" s="66"/>
      <c r="G6" s="66"/>
      <c r="H6" s="66"/>
      <c r="I6" s="66"/>
      <c r="J6" s="66"/>
      <c r="K6" s="66"/>
      <c r="L6" s="66">
        <v>1</v>
      </c>
      <c r="M6" s="66"/>
      <c r="N6" s="66"/>
      <c r="O6" s="66"/>
      <c r="P6" s="66"/>
      <c r="Q6" s="66"/>
      <c r="R6" s="66"/>
      <c r="S6" s="66"/>
      <c r="T6" s="66"/>
      <c r="U6" s="66">
        <v>2</v>
      </c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>
        <v>1</v>
      </c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>
        <v>2</v>
      </c>
      <c r="BL6" s="66"/>
      <c r="BM6" s="66"/>
      <c r="BN6" s="66"/>
      <c r="BO6" s="66"/>
      <c r="BP6" s="66"/>
      <c r="BQ6" s="66">
        <v>2</v>
      </c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7"/>
      <c r="DB6" s="94">
        <f t="shared" ref="DB6:DB69" si="9">SUM(C6:DA6)</f>
        <v>8</v>
      </c>
      <c r="DC6" s="122">
        <f t="shared" ref="DC6:DC69" si="10">+($C$3*$C6)+($D$3*$D6)+($E$3*$E6)+($F$3*$F6)+($G$3*$G6)+($H$3*$H6)+($I$3*$I6)+($J$3*$J6)+($K$3*$K6)+($L$3*$L6)+($M$3*$M6)+($N$3*$N6)+($O$3*$O6)+($P$3*$P6)+($Q$3*$Q6)+($R$3*$R6)+($S$3*$S6)+($T$3*$T6)+($U$3*$U6)+($V$3*$V6)+($W$3*$W6)+($X$3*$X6)+($Y$3*$Y6)+($Z$3*$Z6)</f>
        <v>45</v>
      </c>
      <c r="DD6" s="122">
        <f t="shared" ref="DD6:DD69" si="11">+($AA$3*$AA6)+($AB$3*$AB6)+($AC$3*$AC6)+($AD$3*$AD6)+($AE$3*$AE6)+($AF$3*$AF6)++($AG$3*$AG6)+($AH$3*$AH6)+($AI$3*$AI6)+($AJ$3*$AJ6)+($AK$3*$AK6)+($AL$3*$AL6)+($AM$3*$AM6)+($AN$3*$AN6)+($AO$3*$AO6)+($AP$3*$AP6)+($AQ$3*$AQ6)+($AR$3*$AR6)+($AS$3*$AS6)+($AT$3*$AT6)+($AU$3*$AU6)+($AV$3*$AV6)+($AW$3*$AW6)+($AX$3*$AX6)+($AY$3*$AY6)+($AZ$3*$AZ6)</f>
        <v>100</v>
      </c>
      <c r="DE6" s="122">
        <f t="shared" ref="DE6:DE69" si="12">+($BA$3*$BA6)+($BB$3*$BB6)+($BC$3*$BC6)+($BD$3*$BD6)+($BE$3*$BE6)+($BF$3*$BF6)+($BG$3*$BG6)+($BH$3*$BH6)+($BI$3*$BI6)+($BJ$3*$BJ6)+($BK$3*$BK6)+($BL$3*$BL6)+($BM$3*$BM6)+($BN$3*$BN6)+($BO$3*$BO6)+($BP$3*$BP6)+($BQ$3*$BQ6)+($BR$3*$BR6)+($BS$3*$BS6)+($BT$3*$BT6)+($BU$3*$BU6)+($BV$3*$BV6)+($BW$3*$BW6)+($BX$3*$BX6)+($BY$3*$BY6)+($BZ$3*$BZ6)</f>
        <v>70</v>
      </c>
      <c r="DF6" s="122">
        <f t="shared" ref="DF6:DF69" si="13">+($CA$3*$CA6)+($CB$3*$CB6)+($CC$3*$CC6)+($CD$3*$CD6)+($CE$3*$CE6)+($CF$3*$CF6)+($CG$3*$CG6)+($CH$3*$CH6)+($CI$3*$CI6)+($CJ$3*$CJ6)+($CK$3*$CK6)+($CL$3*$CL6)+($CM$3*$CM6)+($CN$3*$CN6)+($CO$3*$CO6)+($CP$3*$CP6)+($CQ$3*$CQ6)+($CR$3*$CR6)+($CS$3*$CS6)+($CT$3*$CT6)+($CU$3*$CU6)+($CV$3*$CV6)+($CW$3*$CW6)+($CX$3*$CX6)+($CY$3*$CY6)+($CZ$3*$CZ6)+($DA$3*$DA6)</f>
        <v>0</v>
      </c>
      <c r="DG6" s="122">
        <f t="shared" ref="DG6:DG69" si="14">SUM(DC6:DF6)</f>
        <v>215</v>
      </c>
      <c r="DH6" s="127">
        <f t="shared" ref="DH6:DH69" si="15">+($C$3*$C$4*$C6)+($D$3*$D$4*$D6)+($E$3*$E$4*$E6)+($F$3*$F$4*$F6)+($G$3*$G$4*$G6)+($H$3*$H$4*$H6)+($I$3*$I$4*$I6)+($J$3*$J$4*$J6)+($K$3*$K$4*$K6)+($L$3*$L$4*$L6)+($M$3*$M$4*$M6)+($N$3*$N$4*$N6)+($O$3*$O$4*$O6)+($P$3*$P$4*$P6)+($Q$3*$Q$4*$Q6)+($R$3*$R$4*$R6)+($S$3*$S$4*$S6)+($T$3*$T$4*$T6)+($U$3*$U$4*$U6)+($V$3*$V$4*$V6)+($W$3*$W$4*$W6)+($X$3*$X$4*$X6)+($Y$3*$Y$4*$Y6)+($Z$3*$Z$4*$Z6)</f>
        <v>2.5499999999999998</v>
      </c>
      <c r="DI6" s="127">
        <f t="shared" ref="DI6:DI69" si="16">+($AA$3*$AA$4*$AA6)+($AB$3*$AB$4*$AB6)+($AC$3*$AC$4*$AC6)+($AD$3*$AD$4*$AD6)+($AE$3*$AE$4*$AE6)+($AF$3*$AF$4*$AF6)+($AG$3*$AG$4*$AG6)+($AH$3*$AH$4*$AH6)+($AI$3*$AI$4*$AI6)+($AJ$3*$AJ$4*$AJ6)+($AK$3*$AK$4*$AK6)+($AL$3*$AL$4*$AL6)+($AM$3*$AM$4*$AM6)+($AN$3*$AN$4*$AN6)+($AO$3*$AO$4*$AO6)+($AP$3*$AP$4*$AP6)+($AQ$3*$AQ$4*$AQ6)+($AR$3*$AR$4*$AR6)+($AS$3*$AS$4*$AS6)+($AT$3*$AT$4*$AT6)+($AU$3*$AU$4*$AU6)+($AV$3*$AV$4*$AV6)+($AW$3*$AW$4*$AW6)+($AX$3*$AX$4*$AX6)+($AY$3*$AY$4*$AY6)+($AZ$3*$AZ$4*$AZ6)</f>
        <v>9</v>
      </c>
      <c r="DJ6" s="127">
        <f t="shared" ref="DJ6:DJ69" si="17">+($BA$3*$BA$4*$BA6)+($BB$3*$BB$4*$BB6)+($BC$3*$BC$4*$BC6)+($BD$3*$BD$4*$BD6)+($BE$3*$BE$4*$BE6)+($BF$3*$BF$4*$BF6)+($BG$3*$BG$4*$BG6)+($BH$3*$BH$4*$BH6)+($BI$3*$BI$4*$BI6)+($BJ$3*$BJ$4*$BJ6)+($BK$3*$BK$4*$BK6)+($BL$3*$BL$4*$BL6)+($BM$3*$BM$4*$BM6)+($BN$3*$BN$4*$BN6)+($BO$3*$BO$4*$BO6)+($BP$3*$BP$4*$BP6)+($BQ$3*$BQ$4*$BQ6)+($BR$3*$BR$4*$BR6)+($BS$3*$BS$4*$BS6)+($BT$3*$BT$4*$BT6)+($BU$3*$BU$4*$BU6)+($BV$3*$BV$4*$BV6)+($BW$3*$BW$4*$BW6)+($BX$3*$BX$4*$BX6)+($BY$3*$BY$4*$BY6)+($BZ$3*$BZ$4*$BZ6)</f>
        <v>7</v>
      </c>
      <c r="DK6" s="127">
        <f t="shared" ref="DK6:DK69" si="18">+($CA$3*$CA$4*$CA6)+($CB$3*$CB$4*$CB6)+($CC$3*$CC$4*$CC6)+($CD$3*$CD$4*$CD6)+($CE$3*$CE$4*$CE6)+($CF$3*$CF$4*$CF6)+($CG$3*$CG$4*$CG6)+($CH$3*$CH$4*$CH6)+($CI$3*$CI$4*$CI6)+($CJ$3*$CJ$4*$CJ6)+($CK$3*$CK$4*$CK6)+($CL$3*$CL$4*$CL6)+($CM$3*$CM$4*$CM6)+($CN$3*$CN$4*$CN6)+($CO$3*$CO$4*$CO6)+($CP$3*$CP$4*$CP6)+($CQ$3*$CQ$4*$CQ6)+($CR$3*$CR$4*$CR6)+($CS$3*$CS$4*$CS6)+($CT$3*$CT$4*$CT6)+($CU$3*$CU$4*$CU6)+($CV$3*$CV$4*$CV6)+($CW$3*$CW$4*$CW6)+($CX$3*$CX$4*$CX6)+($CY$3*$CY$4*$CY6)+($CZ$3*$CZ$4*$CZ6)+($DA$3*$DA$4*$DA6)</f>
        <v>0</v>
      </c>
      <c r="DL6" s="127">
        <f t="shared" ref="DL6:DL69" si="19">SUM(DH6:DK6)</f>
        <v>18.55</v>
      </c>
    </row>
    <row r="7" spans="1:116" x14ac:dyDescent="0.2">
      <c r="A7" s="64">
        <v>1</v>
      </c>
      <c r="B7" s="65" t="str">
        <f t="shared" si="8"/>
        <v>December 2011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>
        <v>2</v>
      </c>
      <c r="AS7" s="66"/>
      <c r="AT7" s="66"/>
      <c r="AU7" s="66">
        <v>1</v>
      </c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7"/>
      <c r="DB7" s="94">
        <f t="shared" si="9"/>
        <v>3</v>
      </c>
      <c r="DC7" s="122">
        <f t="shared" si="10"/>
        <v>0</v>
      </c>
      <c r="DD7" s="122">
        <f t="shared" si="11"/>
        <v>200</v>
      </c>
      <c r="DE7" s="122">
        <f t="shared" si="12"/>
        <v>0</v>
      </c>
      <c r="DF7" s="122">
        <f t="shared" si="13"/>
        <v>0</v>
      </c>
      <c r="DG7" s="122">
        <f t="shared" si="14"/>
        <v>200</v>
      </c>
      <c r="DH7" s="127">
        <f t="shared" si="15"/>
        <v>0</v>
      </c>
      <c r="DI7" s="127">
        <f t="shared" si="16"/>
        <v>7</v>
      </c>
      <c r="DJ7" s="127">
        <f t="shared" si="17"/>
        <v>0</v>
      </c>
      <c r="DK7" s="127">
        <f t="shared" si="18"/>
        <v>0</v>
      </c>
      <c r="DL7" s="127">
        <f t="shared" si="19"/>
        <v>7</v>
      </c>
    </row>
    <row r="8" spans="1:116" x14ac:dyDescent="0.2">
      <c r="A8" s="64">
        <v>1</v>
      </c>
      <c r="B8" s="65" t="str">
        <f t="shared" si="8"/>
        <v>December 2011</v>
      </c>
      <c r="C8" s="66"/>
      <c r="D8" s="66"/>
      <c r="E8" s="66"/>
      <c r="F8" s="66"/>
      <c r="G8" s="66"/>
      <c r="H8" s="66"/>
      <c r="I8" s="66">
        <v>2</v>
      </c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7"/>
      <c r="DB8" s="94">
        <f t="shared" si="9"/>
        <v>2</v>
      </c>
      <c r="DC8" s="122">
        <f t="shared" si="10"/>
        <v>20</v>
      </c>
      <c r="DD8" s="122">
        <f t="shared" si="11"/>
        <v>0</v>
      </c>
      <c r="DE8" s="122">
        <f t="shared" si="12"/>
        <v>0</v>
      </c>
      <c r="DF8" s="122">
        <f t="shared" si="13"/>
        <v>0</v>
      </c>
      <c r="DG8" s="122">
        <f t="shared" si="14"/>
        <v>20</v>
      </c>
      <c r="DH8" s="127">
        <f t="shared" si="15"/>
        <v>2.6</v>
      </c>
      <c r="DI8" s="127">
        <f t="shared" si="16"/>
        <v>0</v>
      </c>
      <c r="DJ8" s="127">
        <f t="shared" si="17"/>
        <v>0</v>
      </c>
      <c r="DK8" s="127">
        <f t="shared" si="18"/>
        <v>0</v>
      </c>
      <c r="DL8" s="127">
        <f t="shared" si="19"/>
        <v>2.6</v>
      </c>
    </row>
    <row r="9" spans="1:116" x14ac:dyDescent="0.2">
      <c r="A9" s="68">
        <v>1</v>
      </c>
      <c r="B9" s="69" t="str">
        <f t="shared" si="8"/>
        <v>December 2011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>
        <v>4</v>
      </c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1"/>
      <c r="DB9" s="95">
        <f t="shared" si="9"/>
        <v>4</v>
      </c>
      <c r="DC9" s="123">
        <f t="shared" si="10"/>
        <v>0</v>
      </c>
      <c r="DD9" s="123">
        <f t="shared" si="11"/>
        <v>0</v>
      </c>
      <c r="DE9" s="123">
        <f t="shared" si="12"/>
        <v>40</v>
      </c>
      <c r="DF9" s="123">
        <f t="shared" si="13"/>
        <v>0</v>
      </c>
      <c r="DG9" s="123">
        <f t="shared" si="14"/>
        <v>40</v>
      </c>
      <c r="DH9" s="128">
        <f t="shared" si="15"/>
        <v>0</v>
      </c>
      <c r="DI9" s="128">
        <f t="shared" si="16"/>
        <v>0</v>
      </c>
      <c r="DJ9" s="128">
        <f t="shared" si="17"/>
        <v>2.8000000000000003</v>
      </c>
      <c r="DK9" s="128">
        <f t="shared" si="18"/>
        <v>0</v>
      </c>
      <c r="DL9" s="128">
        <f t="shared" si="19"/>
        <v>2.8000000000000003</v>
      </c>
    </row>
    <row r="10" spans="1:116" x14ac:dyDescent="0.2">
      <c r="A10" s="52">
        <v>1</v>
      </c>
      <c r="B10" s="53" t="str">
        <f t="shared" si="8"/>
        <v>December 2011</v>
      </c>
      <c r="C10" s="54"/>
      <c r="D10" s="54"/>
      <c r="E10" s="54"/>
      <c r="F10" s="54"/>
      <c r="G10" s="54"/>
      <c r="H10" s="54"/>
      <c r="I10" s="54"/>
      <c r="J10" s="54">
        <v>1</v>
      </c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>
        <v>1</v>
      </c>
      <c r="Z10" s="54"/>
      <c r="AA10" s="54"/>
      <c r="AB10" s="54"/>
      <c r="AC10" s="54"/>
      <c r="AD10" s="54"/>
      <c r="AE10" s="54"/>
      <c r="AF10" s="54"/>
      <c r="AG10" s="54">
        <v>1</v>
      </c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>
        <v>1</v>
      </c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5"/>
      <c r="DB10" s="96">
        <f t="shared" si="9"/>
        <v>4</v>
      </c>
      <c r="DC10" s="124">
        <f t="shared" si="10"/>
        <v>50</v>
      </c>
      <c r="DD10" s="124">
        <f t="shared" si="11"/>
        <v>25</v>
      </c>
      <c r="DE10" s="124">
        <f t="shared" si="12"/>
        <v>25</v>
      </c>
      <c r="DF10" s="124">
        <f t="shared" si="13"/>
        <v>0</v>
      </c>
      <c r="DG10" s="124">
        <f t="shared" si="14"/>
        <v>100</v>
      </c>
      <c r="DH10" s="129">
        <f t="shared" si="15"/>
        <v>4.25</v>
      </c>
      <c r="DI10" s="129">
        <f t="shared" si="16"/>
        <v>2.25</v>
      </c>
      <c r="DJ10" s="129">
        <f t="shared" si="17"/>
        <v>0.5</v>
      </c>
      <c r="DK10" s="129">
        <f t="shared" si="18"/>
        <v>0</v>
      </c>
      <c r="DL10" s="129">
        <f t="shared" si="19"/>
        <v>7</v>
      </c>
    </row>
    <row r="11" spans="1:116" x14ac:dyDescent="0.2">
      <c r="A11" s="48">
        <v>1</v>
      </c>
      <c r="B11" s="49" t="str">
        <f t="shared" si="8"/>
        <v>December 2011</v>
      </c>
      <c r="C11" s="50"/>
      <c r="D11" s="50"/>
      <c r="E11" s="50">
        <v>1</v>
      </c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>
        <v>1</v>
      </c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1"/>
      <c r="DB11" s="94">
        <f t="shared" si="9"/>
        <v>2</v>
      </c>
      <c r="DC11" s="122">
        <f t="shared" si="10"/>
        <v>25</v>
      </c>
      <c r="DD11" s="122">
        <f t="shared" si="11"/>
        <v>0</v>
      </c>
      <c r="DE11" s="122">
        <f t="shared" si="12"/>
        <v>25</v>
      </c>
      <c r="DF11" s="122">
        <f t="shared" si="13"/>
        <v>0</v>
      </c>
      <c r="DG11" s="122">
        <f t="shared" si="14"/>
        <v>50</v>
      </c>
      <c r="DH11" s="127">
        <f t="shared" si="15"/>
        <v>2</v>
      </c>
      <c r="DI11" s="127">
        <f t="shared" si="16"/>
        <v>0</v>
      </c>
      <c r="DJ11" s="127">
        <f t="shared" si="17"/>
        <v>2.5</v>
      </c>
      <c r="DK11" s="127">
        <f t="shared" si="18"/>
        <v>0</v>
      </c>
      <c r="DL11" s="127">
        <f t="shared" si="19"/>
        <v>4.5</v>
      </c>
    </row>
    <row r="12" spans="1:116" x14ac:dyDescent="0.2">
      <c r="A12" s="48">
        <v>1</v>
      </c>
      <c r="B12" s="49" t="str">
        <f t="shared" si="8"/>
        <v>December 2011</v>
      </c>
      <c r="C12" s="50"/>
      <c r="D12" s="50"/>
      <c r="E12" s="50">
        <v>1</v>
      </c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>
        <v>1</v>
      </c>
      <c r="AC12" s="50"/>
      <c r="AD12" s="50"/>
      <c r="AE12" s="50">
        <v>2</v>
      </c>
      <c r="AF12" s="50"/>
      <c r="AG12" s="50"/>
      <c r="AH12" s="50"/>
      <c r="AI12" s="50"/>
      <c r="AJ12" s="50"/>
      <c r="AK12" s="50">
        <v>2</v>
      </c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>
        <v>1</v>
      </c>
      <c r="BD12" s="50"/>
      <c r="BE12" s="50"/>
      <c r="BF12" s="50"/>
      <c r="BG12" s="50"/>
      <c r="BH12" s="50"/>
      <c r="BI12" s="50"/>
      <c r="BJ12" s="50"/>
      <c r="BK12" s="50"/>
      <c r="BL12" s="50">
        <v>2</v>
      </c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1"/>
      <c r="DB12" s="94">
        <f t="shared" si="9"/>
        <v>9</v>
      </c>
      <c r="DC12" s="122">
        <f t="shared" si="10"/>
        <v>25</v>
      </c>
      <c r="DD12" s="122">
        <f t="shared" si="11"/>
        <v>75</v>
      </c>
      <c r="DE12" s="122">
        <f t="shared" si="12"/>
        <v>100</v>
      </c>
      <c r="DF12" s="122">
        <f t="shared" si="13"/>
        <v>0</v>
      </c>
      <c r="DG12" s="122">
        <f t="shared" si="14"/>
        <v>200</v>
      </c>
      <c r="DH12" s="127">
        <f t="shared" si="15"/>
        <v>2</v>
      </c>
      <c r="DI12" s="127">
        <f t="shared" si="16"/>
        <v>6.5</v>
      </c>
      <c r="DJ12" s="127">
        <f t="shared" si="17"/>
        <v>5</v>
      </c>
      <c r="DK12" s="127">
        <f t="shared" si="18"/>
        <v>0</v>
      </c>
      <c r="DL12" s="127">
        <f t="shared" si="19"/>
        <v>13.5</v>
      </c>
    </row>
    <row r="13" spans="1:116" x14ac:dyDescent="0.2">
      <c r="A13" s="48">
        <v>1</v>
      </c>
      <c r="B13" s="49" t="str">
        <f t="shared" si="8"/>
        <v>December 2011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>
        <v>2</v>
      </c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1"/>
      <c r="DB13" s="94">
        <f t="shared" si="9"/>
        <v>2</v>
      </c>
      <c r="DC13" s="122">
        <f t="shared" si="10"/>
        <v>0</v>
      </c>
      <c r="DD13" s="122">
        <f t="shared" si="11"/>
        <v>0</v>
      </c>
      <c r="DE13" s="122">
        <f t="shared" si="12"/>
        <v>100</v>
      </c>
      <c r="DF13" s="122">
        <f t="shared" si="13"/>
        <v>0</v>
      </c>
      <c r="DG13" s="122">
        <f t="shared" si="14"/>
        <v>100</v>
      </c>
      <c r="DH13" s="127">
        <f t="shared" si="15"/>
        <v>0</v>
      </c>
      <c r="DI13" s="127">
        <f t="shared" si="16"/>
        <v>0</v>
      </c>
      <c r="DJ13" s="127">
        <f t="shared" si="17"/>
        <v>4</v>
      </c>
      <c r="DK13" s="127">
        <f t="shared" si="18"/>
        <v>0</v>
      </c>
      <c r="DL13" s="127">
        <f t="shared" si="19"/>
        <v>4</v>
      </c>
    </row>
    <row r="14" spans="1:116" x14ac:dyDescent="0.2">
      <c r="A14" s="56">
        <v>1</v>
      </c>
      <c r="B14" s="57" t="str">
        <f t="shared" si="8"/>
        <v>December 2011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>
        <v>1</v>
      </c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>
        <v>1</v>
      </c>
      <c r="BF14" s="58"/>
      <c r="BG14" s="58"/>
      <c r="BH14" s="58"/>
      <c r="BI14" s="58"/>
      <c r="BJ14" s="58"/>
      <c r="BK14" s="58"/>
      <c r="BL14" s="58"/>
      <c r="BM14" s="58">
        <v>1</v>
      </c>
      <c r="BN14" s="58"/>
      <c r="BO14" s="58"/>
      <c r="BP14" s="58"/>
      <c r="BQ14" s="58"/>
      <c r="BR14" s="58">
        <v>1</v>
      </c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9"/>
      <c r="DB14" s="95">
        <f t="shared" si="9"/>
        <v>4</v>
      </c>
      <c r="DC14" s="123">
        <f t="shared" si="10"/>
        <v>0</v>
      </c>
      <c r="DD14" s="123">
        <f t="shared" si="11"/>
        <v>10</v>
      </c>
      <c r="DE14" s="123">
        <f t="shared" si="12"/>
        <v>135</v>
      </c>
      <c r="DF14" s="123">
        <f t="shared" si="13"/>
        <v>0</v>
      </c>
      <c r="DG14" s="123">
        <f t="shared" si="14"/>
        <v>145</v>
      </c>
      <c r="DH14" s="128">
        <f t="shared" si="15"/>
        <v>0</v>
      </c>
      <c r="DI14" s="128">
        <f t="shared" si="16"/>
        <v>0.89999999999999991</v>
      </c>
      <c r="DJ14" s="128">
        <f t="shared" si="17"/>
        <v>7.0750000000000002</v>
      </c>
      <c r="DK14" s="128">
        <f t="shared" si="18"/>
        <v>0</v>
      </c>
      <c r="DL14" s="128">
        <f t="shared" si="19"/>
        <v>7.9749999999999996</v>
      </c>
    </row>
    <row r="15" spans="1:116" x14ac:dyDescent="0.2">
      <c r="A15" s="78">
        <v>2</v>
      </c>
      <c r="B15" s="79" t="str">
        <f t="shared" si="8"/>
        <v>January 2012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>
        <v>2</v>
      </c>
      <c r="BD15" s="80">
        <v>1</v>
      </c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1"/>
      <c r="DB15" s="96">
        <f t="shared" si="9"/>
        <v>3</v>
      </c>
      <c r="DC15" s="124">
        <f t="shared" si="10"/>
        <v>0</v>
      </c>
      <c r="DD15" s="124">
        <f t="shared" si="11"/>
        <v>0</v>
      </c>
      <c r="DE15" s="124">
        <f t="shared" si="12"/>
        <v>200</v>
      </c>
      <c r="DF15" s="124">
        <f t="shared" si="13"/>
        <v>0</v>
      </c>
      <c r="DG15" s="124">
        <f t="shared" si="14"/>
        <v>200</v>
      </c>
      <c r="DH15" s="129">
        <f t="shared" si="15"/>
        <v>0</v>
      </c>
      <c r="DI15" s="129">
        <f t="shared" si="16"/>
        <v>0</v>
      </c>
      <c r="DJ15" s="129">
        <f t="shared" si="17"/>
        <v>8</v>
      </c>
      <c r="DK15" s="129">
        <f t="shared" si="18"/>
        <v>0</v>
      </c>
      <c r="DL15" s="129">
        <f t="shared" si="19"/>
        <v>8</v>
      </c>
    </row>
    <row r="16" spans="1:116" x14ac:dyDescent="0.2">
      <c r="A16" s="64">
        <v>2</v>
      </c>
      <c r="B16" s="65" t="str">
        <f t="shared" si="8"/>
        <v>January 2012</v>
      </c>
      <c r="C16" s="66"/>
      <c r="D16" s="66"/>
      <c r="E16" s="66"/>
      <c r="F16" s="66">
        <v>1</v>
      </c>
      <c r="G16" s="66"/>
      <c r="H16" s="66"/>
      <c r="I16" s="66"/>
      <c r="J16" s="66"/>
      <c r="K16" s="66"/>
      <c r="L16" s="66"/>
      <c r="M16" s="66"/>
      <c r="N16" s="66"/>
      <c r="O16" s="66"/>
      <c r="P16" s="66">
        <v>1</v>
      </c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>
        <v>2</v>
      </c>
      <c r="AF16" s="66"/>
      <c r="AG16" s="66"/>
      <c r="AH16" s="66"/>
      <c r="AI16" s="66"/>
      <c r="AJ16" s="66"/>
      <c r="AK16" s="66">
        <v>2</v>
      </c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7"/>
      <c r="DB16" s="94">
        <f t="shared" si="9"/>
        <v>6</v>
      </c>
      <c r="DC16" s="122">
        <f t="shared" si="10"/>
        <v>20</v>
      </c>
      <c r="DD16" s="122">
        <f t="shared" si="11"/>
        <v>70</v>
      </c>
      <c r="DE16" s="122">
        <f t="shared" si="12"/>
        <v>0</v>
      </c>
      <c r="DF16" s="122">
        <f t="shared" si="13"/>
        <v>0</v>
      </c>
      <c r="DG16" s="122">
        <f t="shared" si="14"/>
        <v>90</v>
      </c>
      <c r="DH16" s="127">
        <f t="shared" si="15"/>
        <v>1.2000000000000002</v>
      </c>
      <c r="DI16" s="127">
        <f t="shared" si="16"/>
        <v>6.1</v>
      </c>
      <c r="DJ16" s="127">
        <f t="shared" si="17"/>
        <v>0</v>
      </c>
      <c r="DK16" s="127">
        <f t="shared" si="18"/>
        <v>0</v>
      </c>
      <c r="DL16" s="127">
        <f t="shared" si="19"/>
        <v>7.3</v>
      </c>
    </row>
    <row r="17" spans="1:116" x14ac:dyDescent="0.2">
      <c r="A17" s="64">
        <v>3</v>
      </c>
      <c r="B17" s="65" t="str">
        <f t="shared" si="8"/>
        <v>February 2012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>
        <v>1</v>
      </c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>
        <v>1</v>
      </c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7"/>
      <c r="DB17" s="94">
        <f t="shared" si="9"/>
        <v>2</v>
      </c>
      <c r="DC17" s="122">
        <f t="shared" si="10"/>
        <v>0</v>
      </c>
      <c r="DD17" s="122">
        <f t="shared" si="11"/>
        <v>200</v>
      </c>
      <c r="DE17" s="122">
        <f t="shared" si="12"/>
        <v>0</v>
      </c>
      <c r="DF17" s="122">
        <f t="shared" si="13"/>
        <v>0</v>
      </c>
      <c r="DG17" s="122">
        <f t="shared" si="14"/>
        <v>200</v>
      </c>
      <c r="DH17" s="127">
        <f t="shared" si="15"/>
        <v>0</v>
      </c>
      <c r="DI17" s="127">
        <f t="shared" si="16"/>
        <v>12</v>
      </c>
      <c r="DJ17" s="127">
        <f t="shared" si="17"/>
        <v>0</v>
      </c>
      <c r="DK17" s="127">
        <f t="shared" si="18"/>
        <v>0</v>
      </c>
      <c r="DL17" s="127">
        <f t="shared" si="19"/>
        <v>12</v>
      </c>
    </row>
    <row r="18" spans="1:116" x14ac:dyDescent="0.2">
      <c r="A18" s="64">
        <v>3</v>
      </c>
      <c r="B18" s="65" t="str">
        <f t="shared" si="8"/>
        <v>February 2012</v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>
        <v>2</v>
      </c>
      <c r="AT18" s="66"/>
      <c r="AU18" s="66">
        <v>2</v>
      </c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>
        <v>1</v>
      </c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7"/>
      <c r="DB18" s="94">
        <f t="shared" si="9"/>
        <v>5</v>
      </c>
      <c r="DC18" s="122">
        <f t="shared" si="10"/>
        <v>0</v>
      </c>
      <c r="DD18" s="122">
        <f t="shared" si="11"/>
        <v>250</v>
      </c>
      <c r="DE18" s="122">
        <f t="shared" si="12"/>
        <v>100</v>
      </c>
      <c r="DF18" s="122">
        <f t="shared" si="13"/>
        <v>0</v>
      </c>
      <c r="DG18" s="122">
        <f t="shared" si="14"/>
        <v>350</v>
      </c>
      <c r="DH18" s="127">
        <f t="shared" si="15"/>
        <v>0</v>
      </c>
      <c r="DI18" s="127">
        <f t="shared" si="16"/>
        <v>7.5</v>
      </c>
      <c r="DJ18" s="127">
        <f t="shared" si="17"/>
        <v>6</v>
      </c>
      <c r="DK18" s="127">
        <f t="shared" si="18"/>
        <v>0</v>
      </c>
      <c r="DL18" s="127">
        <f t="shared" si="19"/>
        <v>13.5</v>
      </c>
    </row>
    <row r="19" spans="1:116" x14ac:dyDescent="0.2">
      <c r="A19" s="68"/>
      <c r="B19" s="69" t="str">
        <f t="shared" si="8"/>
        <v/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1"/>
      <c r="DB19" s="95">
        <f t="shared" si="9"/>
        <v>0</v>
      </c>
      <c r="DC19" s="123">
        <f t="shared" si="10"/>
        <v>0</v>
      </c>
      <c r="DD19" s="123">
        <f t="shared" si="11"/>
        <v>0</v>
      </c>
      <c r="DE19" s="123">
        <f t="shared" si="12"/>
        <v>0</v>
      </c>
      <c r="DF19" s="123">
        <f t="shared" si="13"/>
        <v>0</v>
      </c>
      <c r="DG19" s="123">
        <f t="shared" si="14"/>
        <v>0</v>
      </c>
      <c r="DH19" s="128">
        <f t="shared" si="15"/>
        <v>0</v>
      </c>
      <c r="DI19" s="128">
        <f t="shared" si="16"/>
        <v>0</v>
      </c>
      <c r="DJ19" s="128">
        <f t="shared" si="17"/>
        <v>0</v>
      </c>
      <c r="DK19" s="128">
        <f t="shared" si="18"/>
        <v>0</v>
      </c>
      <c r="DL19" s="128">
        <f t="shared" si="19"/>
        <v>0</v>
      </c>
    </row>
    <row r="20" spans="1:116" x14ac:dyDescent="0.2">
      <c r="A20" s="52"/>
      <c r="B20" s="53" t="str">
        <f t="shared" si="8"/>
        <v/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5"/>
      <c r="DB20" s="96">
        <f t="shared" si="9"/>
        <v>0</v>
      </c>
      <c r="DC20" s="124">
        <f t="shared" si="10"/>
        <v>0</v>
      </c>
      <c r="DD20" s="124">
        <f t="shared" si="11"/>
        <v>0</v>
      </c>
      <c r="DE20" s="124">
        <f t="shared" si="12"/>
        <v>0</v>
      </c>
      <c r="DF20" s="124">
        <f t="shared" si="13"/>
        <v>0</v>
      </c>
      <c r="DG20" s="124">
        <f t="shared" si="14"/>
        <v>0</v>
      </c>
      <c r="DH20" s="129">
        <f t="shared" si="15"/>
        <v>0</v>
      </c>
      <c r="DI20" s="129">
        <f t="shared" si="16"/>
        <v>0</v>
      </c>
      <c r="DJ20" s="129">
        <f t="shared" si="17"/>
        <v>0</v>
      </c>
      <c r="DK20" s="129">
        <f t="shared" si="18"/>
        <v>0</v>
      </c>
      <c r="DL20" s="129">
        <f t="shared" si="19"/>
        <v>0</v>
      </c>
    </row>
    <row r="21" spans="1:116" x14ac:dyDescent="0.2">
      <c r="A21" s="48"/>
      <c r="B21" s="49" t="str">
        <f t="shared" si="8"/>
        <v/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1"/>
      <c r="DB21" s="94">
        <f t="shared" si="9"/>
        <v>0</v>
      </c>
      <c r="DC21" s="122">
        <f t="shared" si="10"/>
        <v>0</v>
      </c>
      <c r="DD21" s="122">
        <f t="shared" si="11"/>
        <v>0</v>
      </c>
      <c r="DE21" s="122">
        <f t="shared" si="12"/>
        <v>0</v>
      </c>
      <c r="DF21" s="122">
        <f t="shared" si="13"/>
        <v>0</v>
      </c>
      <c r="DG21" s="122">
        <f t="shared" si="14"/>
        <v>0</v>
      </c>
      <c r="DH21" s="127">
        <f t="shared" si="15"/>
        <v>0</v>
      </c>
      <c r="DI21" s="127">
        <f t="shared" si="16"/>
        <v>0</v>
      </c>
      <c r="DJ21" s="127">
        <f t="shared" si="17"/>
        <v>0</v>
      </c>
      <c r="DK21" s="127">
        <f t="shared" si="18"/>
        <v>0</v>
      </c>
      <c r="DL21" s="127">
        <f t="shared" si="19"/>
        <v>0</v>
      </c>
    </row>
    <row r="22" spans="1:116" x14ac:dyDescent="0.2">
      <c r="A22" s="48"/>
      <c r="B22" s="49" t="str">
        <f t="shared" si="8"/>
        <v/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1"/>
      <c r="DB22" s="94">
        <f t="shared" si="9"/>
        <v>0</v>
      </c>
      <c r="DC22" s="122">
        <f t="shared" si="10"/>
        <v>0</v>
      </c>
      <c r="DD22" s="122">
        <f t="shared" si="11"/>
        <v>0</v>
      </c>
      <c r="DE22" s="122">
        <f t="shared" si="12"/>
        <v>0</v>
      </c>
      <c r="DF22" s="122">
        <f t="shared" si="13"/>
        <v>0</v>
      </c>
      <c r="DG22" s="122">
        <f t="shared" si="14"/>
        <v>0</v>
      </c>
      <c r="DH22" s="127">
        <f t="shared" si="15"/>
        <v>0</v>
      </c>
      <c r="DI22" s="127">
        <f t="shared" si="16"/>
        <v>0</v>
      </c>
      <c r="DJ22" s="127">
        <f t="shared" si="17"/>
        <v>0</v>
      </c>
      <c r="DK22" s="127">
        <f t="shared" si="18"/>
        <v>0</v>
      </c>
      <c r="DL22" s="127">
        <f t="shared" si="19"/>
        <v>0</v>
      </c>
    </row>
    <row r="23" spans="1:116" x14ac:dyDescent="0.2">
      <c r="A23" s="48"/>
      <c r="B23" s="49" t="str">
        <f t="shared" si="8"/>
        <v/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1"/>
      <c r="DB23" s="94">
        <f t="shared" si="9"/>
        <v>0</v>
      </c>
      <c r="DC23" s="122">
        <f t="shared" si="10"/>
        <v>0</v>
      </c>
      <c r="DD23" s="122">
        <f t="shared" si="11"/>
        <v>0</v>
      </c>
      <c r="DE23" s="122">
        <f t="shared" si="12"/>
        <v>0</v>
      </c>
      <c r="DF23" s="122">
        <f t="shared" si="13"/>
        <v>0</v>
      </c>
      <c r="DG23" s="122">
        <f t="shared" si="14"/>
        <v>0</v>
      </c>
      <c r="DH23" s="127">
        <f t="shared" si="15"/>
        <v>0</v>
      </c>
      <c r="DI23" s="127">
        <f t="shared" si="16"/>
        <v>0</v>
      </c>
      <c r="DJ23" s="127">
        <f t="shared" si="17"/>
        <v>0</v>
      </c>
      <c r="DK23" s="127">
        <f t="shared" si="18"/>
        <v>0</v>
      </c>
      <c r="DL23" s="127">
        <f t="shared" si="19"/>
        <v>0</v>
      </c>
    </row>
    <row r="24" spans="1:116" x14ac:dyDescent="0.2">
      <c r="A24" s="56"/>
      <c r="B24" s="57" t="str">
        <f t="shared" si="8"/>
        <v/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9"/>
      <c r="DB24" s="95">
        <f t="shared" si="9"/>
        <v>0</v>
      </c>
      <c r="DC24" s="123">
        <f t="shared" si="10"/>
        <v>0</v>
      </c>
      <c r="DD24" s="123">
        <f t="shared" si="11"/>
        <v>0</v>
      </c>
      <c r="DE24" s="123">
        <f t="shared" si="12"/>
        <v>0</v>
      </c>
      <c r="DF24" s="123">
        <f t="shared" si="13"/>
        <v>0</v>
      </c>
      <c r="DG24" s="123">
        <f t="shared" si="14"/>
        <v>0</v>
      </c>
      <c r="DH24" s="128">
        <f t="shared" si="15"/>
        <v>0</v>
      </c>
      <c r="DI24" s="128">
        <f t="shared" si="16"/>
        <v>0</v>
      </c>
      <c r="DJ24" s="128">
        <f t="shared" si="17"/>
        <v>0</v>
      </c>
      <c r="DK24" s="128">
        <f t="shared" si="18"/>
        <v>0</v>
      </c>
      <c r="DL24" s="128">
        <f t="shared" si="19"/>
        <v>0</v>
      </c>
    </row>
    <row r="25" spans="1:116" x14ac:dyDescent="0.2">
      <c r="A25" s="78"/>
      <c r="B25" s="79" t="str">
        <f t="shared" si="8"/>
        <v/>
      </c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81"/>
      <c r="DB25" s="96">
        <f t="shared" si="9"/>
        <v>0</v>
      </c>
      <c r="DC25" s="124">
        <f t="shared" si="10"/>
        <v>0</v>
      </c>
      <c r="DD25" s="124">
        <f t="shared" si="11"/>
        <v>0</v>
      </c>
      <c r="DE25" s="124">
        <f t="shared" si="12"/>
        <v>0</v>
      </c>
      <c r="DF25" s="124">
        <f t="shared" si="13"/>
        <v>0</v>
      </c>
      <c r="DG25" s="124">
        <f t="shared" si="14"/>
        <v>0</v>
      </c>
      <c r="DH25" s="129">
        <f t="shared" si="15"/>
        <v>0</v>
      </c>
      <c r="DI25" s="129">
        <f t="shared" si="16"/>
        <v>0</v>
      </c>
      <c r="DJ25" s="129">
        <f t="shared" si="17"/>
        <v>0</v>
      </c>
      <c r="DK25" s="129">
        <f t="shared" si="18"/>
        <v>0</v>
      </c>
      <c r="DL25" s="129">
        <f t="shared" si="19"/>
        <v>0</v>
      </c>
    </row>
    <row r="26" spans="1:116" x14ac:dyDescent="0.2">
      <c r="A26" s="64"/>
      <c r="B26" s="65" t="str">
        <f t="shared" si="8"/>
        <v/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7"/>
      <c r="DB26" s="94">
        <f t="shared" si="9"/>
        <v>0</v>
      </c>
      <c r="DC26" s="122">
        <f t="shared" si="10"/>
        <v>0</v>
      </c>
      <c r="DD26" s="122">
        <f t="shared" si="11"/>
        <v>0</v>
      </c>
      <c r="DE26" s="122">
        <f t="shared" si="12"/>
        <v>0</v>
      </c>
      <c r="DF26" s="122">
        <f t="shared" si="13"/>
        <v>0</v>
      </c>
      <c r="DG26" s="122">
        <f t="shared" si="14"/>
        <v>0</v>
      </c>
      <c r="DH26" s="127">
        <f t="shared" si="15"/>
        <v>0</v>
      </c>
      <c r="DI26" s="127">
        <f t="shared" si="16"/>
        <v>0</v>
      </c>
      <c r="DJ26" s="127">
        <f t="shared" si="17"/>
        <v>0</v>
      </c>
      <c r="DK26" s="127">
        <f t="shared" si="18"/>
        <v>0</v>
      </c>
      <c r="DL26" s="127">
        <f t="shared" si="19"/>
        <v>0</v>
      </c>
    </row>
    <row r="27" spans="1:116" x14ac:dyDescent="0.2">
      <c r="A27" s="64"/>
      <c r="B27" s="65" t="str">
        <f t="shared" si="8"/>
        <v/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7"/>
      <c r="DB27" s="94">
        <f t="shared" si="9"/>
        <v>0</v>
      </c>
      <c r="DC27" s="122">
        <f t="shared" si="10"/>
        <v>0</v>
      </c>
      <c r="DD27" s="122">
        <f t="shared" si="11"/>
        <v>0</v>
      </c>
      <c r="DE27" s="122">
        <f t="shared" si="12"/>
        <v>0</v>
      </c>
      <c r="DF27" s="122">
        <f t="shared" si="13"/>
        <v>0</v>
      </c>
      <c r="DG27" s="122">
        <f t="shared" si="14"/>
        <v>0</v>
      </c>
      <c r="DH27" s="127">
        <f t="shared" si="15"/>
        <v>0</v>
      </c>
      <c r="DI27" s="127">
        <f t="shared" si="16"/>
        <v>0</v>
      </c>
      <c r="DJ27" s="127">
        <f t="shared" si="17"/>
        <v>0</v>
      </c>
      <c r="DK27" s="127">
        <f t="shared" si="18"/>
        <v>0</v>
      </c>
      <c r="DL27" s="127">
        <f t="shared" si="19"/>
        <v>0</v>
      </c>
    </row>
    <row r="28" spans="1:116" x14ac:dyDescent="0.2">
      <c r="A28" s="64"/>
      <c r="B28" s="65" t="str">
        <f t="shared" si="8"/>
        <v/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7"/>
      <c r="DB28" s="94">
        <f t="shared" si="9"/>
        <v>0</v>
      </c>
      <c r="DC28" s="122">
        <f t="shared" si="10"/>
        <v>0</v>
      </c>
      <c r="DD28" s="122">
        <f t="shared" si="11"/>
        <v>0</v>
      </c>
      <c r="DE28" s="122">
        <f t="shared" si="12"/>
        <v>0</v>
      </c>
      <c r="DF28" s="122">
        <f t="shared" si="13"/>
        <v>0</v>
      </c>
      <c r="DG28" s="122">
        <f t="shared" si="14"/>
        <v>0</v>
      </c>
      <c r="DH28" s="127">
        <f t="shared" si="15"/>
        <v>0</v>
      </c>
      <c r="DI28" s="127">
        <f t="shared" si="16"/>
        <v>0</v>
      </c>
      <c r="DJ28" s="127">
        <f t="shared" si="17"/>
        <v>0</v>
      </c>
      <c r="DK28" s="127">
        <f t="shared" si="18"/>
        <v>0</v>
      </c>
      <c r="DL28" s="127">
        <f t="shared" si="19"/>
        <v>0</v>
      </c>
    </row>
    <row r="29" spans="1:116" x14ac:dyDescent="0.2">
      <c r="A29" s="68"/>
      <c r="B29" s="69" t="str">
        <f t="shared" si="8"/>
        <v/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71"/>
      <c r="DB29" s="95">
        <f t="shared" si="9"/>
        <v>0</v>
      </c>
      <c r="DC29" s="123">
        <f t="shared" si="10"/>
        <v>0</v>
      </c>
      <c r="DD29" s="123">
        <f t="shared" si="11"/>
        <v>0</v>
      </c>
      <c r="DE29" s="123">
        <f t="shared" si="12"/>
        <v>0</v>
      </c>
      <c r="DF29" s="123">
        <f t="shared" si="13"/>
        <v>0</v>
      </c>
      <c r="DG29" s="123">
        <f t="shared" si="14"/>
        <v>0</v>
      </c>
      <c r="DH29" s="128">
        <f t="shared" si="15"/>
        <v>0</v>
      </c>
      <c r="DI29" s="128">
        <f t="shared" si="16"/>
        <v>0</v>
      </c>
      <c r="DJ29" s="128">
        <f t="shared" si="17"/>
        <v>0</v>
      </c>
      <c r="DK29" s="128">
        <f t="shared" si="18"/>
        <v>0</v>
      </c>
      <c r="DL29" s="128">
        <f t="shared" si="19"/>
        <v>0</v>
      </c>
    </row>
    <row r="30" spans="1:116" x14ac:dyDescent="0.2">
      <c r="A30" s="52"/>
      <c r="B30" s="53" t="str">
        <f t="shared" si="8"/>
        <v/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5"/>
      <c r="DB30" s="96">
        <f t="shared" si="9"/>
        <v>0</v>
      </c>
      <c r="DC30" s="124">
        <f t="shared" si="10"/>
        <v>0</v>
      </c>
      <c r="DD30" s="124">
        <f t="shared" si="11"/>
        <v>0</v>
      </c>
      <c r="DE30" s="124">
        <f t="shared" si="12"/>
        <v>0</v>
      </c>
      <c r="DF30" s="124">
        <f t="shared" si="13"/>
        <v>0</v>
      </c>
      <c r="DG30" s="124">
        <f t="shared" si="14"/>
        <v>0</v>
      </c>
      <c r="DH30" s="129">
        <f t="shared" si="15"/>
        <v>0</v>
      </c>
      <c r="DI30" s="129">
        <f t="shared" si="16"/>
        <v>0</v>
      </c>
      <c r="DJ30" s="129">
        <f t="shared" si="17"/>
        <v>0</v>
      </c>
      <c r="DK30" s="129">
        <f t="shared" si="18"/>
        <v>0</v>
      </c>
      <c r="DL30" s="129">
        <f t="shared" si="19"/>
        <v>0</v>
      </c>
    </row>
    <row r="31" spans="1:116" x14ac:dyDescent="0.2">
      <c r="A31" s="48"/>
      <c r="B31" s="49" t="str">
        <f t="shared" si="8"/>
        <v/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1"/>
      <c r="DB31" s="94">
        <f t="shared" si="9"/>
        <v>0</v>
      </c>
      <c r="DC31" s="122">
        <f t="shared" si="10"/>
        <v>0</v>
      </c>
      <c r="DD31" s="122">
        <f t="shared" si="11"/>
        <v>0</v>
      </c>
      <c r="DE31" s="122">
        <f t="shared" si="12"/>
        <v>0</v>
      </c>
      <c r="DF31" s="122">
        <f t="shared" si="13"/>
        <v>0</v>
      </c>
      <c r="DG31" s="122">
        <f t="shared" si="14"/>
        <v>0</v>
      </c>
      <c r="DH31" s="127">
        <f t="shared" si="15"/>
        <v>0</v>
      </c>
      <c r="DI31" s="127">
        <f t="shared" si="16"/>
        <v>0</v>
      </c>
      <c r="DJ31" s="127">
        <f t="shared" si="17"/>
        <v>0</v>
      </c>
      <c r="DK31" s="127">
        <f t="shared" si="18"/>
        <v>0</v>
      </c>
      <c r="DL31" s="127">
        <f t="shared" si="19"/>
        <v>0</v>
      </c>
    </row>
    <row r="32" spans="1:116" x14ac:dyDescent="0.2">
      <c r="A32" s="48"/>
      <c r="B32" s="49" t="str">
        <f t="shared" si="8"/>
        <v/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1"/>
      <c r="DB32" s="94">
        <f t="shared" si="9"/>
        <v>0</v>
      </c>
      <c r="DC32" s="122">
        <f t="shared" si="10"/>
        <v>0</v>
      </c>
      <c r="DD32" s="122">
        <f t="shared" si="11"/>
        <v>0</v>
      </c>
      <c r="DE32" s="122">
        <f t="shared" si="12"/>
        <v>0</v>
      </c>
      <c r="DF32" s="122">
        <f t="shared" si="13"/>
        <v>0</v>
      </c>
      <c r="DG32" s="122">
        <f t="shared" si="14"/>
        <v>0</v>
      </c>
      <c r="DH32" s="127">
        <f t="shared" si="15"/>
        <v>0</v>
      </c>
      <c r="DI32" s="127">
        <f t="shared" si="16"/>
        <v>0</v>
      </c>
      <c r="DJ32" s="127">
        <f t="shared" si="17"/>
        <v>0</v>
      </c>
      <c r="DK32" s="127">
        <f t="shared" si="18"/>
        <v>0</v>
      </c>
      <c r="DL32" s="127">
        <f t="shared" si="19"/>
        <v>0</v>
      </c>
    </row>
    <row r="33" spans="1:116" x14ac:dyDescent="0.2">
      <c r="A33" s="48"/>
      <c r="B33" s="49" t="str">
        <f t="shared" si="8"/>
        <v/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1"/>
      <c r="DB33" s="94">
        <f t="shared" si="9"/>
        <v>0</v>
      </c>
      <c r="DC33" s="122">
        <f t="shared" si="10"/>
        <v>0</v>
      </c>
      <c r="DD33" s="122">
        <f t="shared" si="11"/>
        <v>0</v>
      </c>
      <c r="DE33" s="122">
        <f t="shared" si="12"/>
        <v>0</v>
      </c>
      <c r="DF33" s="122">
        <f t="shared" si="13"/>
        <v>0</v>
      </c>
      <c r="DG33" s="122">
        <f t="shared" si="14"/>
        <v>0</v>
      </c>
      <c r="DH33" s="127">
        <f t="shared" si="15"/>
        <v>0</v>
      </c>
      <c r="DI33" s="127">
        <f t="shared" si="16"/>
        <v>0</v>
      </c>
      <c r="DJ33" s="127">
        <f t="shared" si="17"/>
        <v>0</v>
      </c>
      <c r="DK33" s="127">
        <f t="shared" si="18"/>
        <v>0</v>
      </c>
      <c r="DL33" s="127">
        <f t="shared" si="19"/>
        <v>0</v>
      </c>
    </row>
    <row r="34" spans="1:116" x14ac:dyDescent="0.2">
      <c r="A34" s="56"/>
      <c r="B34" s="57" t="str">
        <f t="shared" si="8"/>
        <v/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9"/>
      <c r="DB34" s="95">
        <f t="shared" si="9"/>
        <v>0</v>
      </c>
      <c r="DC34" s="123">
        <f t="shared" si="10"/>
        <v>0</v>
      </c>
      <c r="DD34" s="123">
        <f t="shared" si="11"/>
        <v>0</v>
      </c>
      <c r="DE34" s="123">
        <f t="shared" si="12"/>
        <v>0</v>
      </c>
      <c r="DF34" s="123">
        <f t="shared" si="13"/>
        <v>0</v>
      </c>
      <c r="DG34" s="123">
        <f t="shared" si="14"/>
        <v>0</v>
      </c>
      <c r="DH34" s="128">
        <f t="shared" si="15"/>
        <v>0</v>
      </c>
      <c r="DI34" s="128">
        <f t="shared" si="16"/>
        <v>0</v>
      </c>
      <c r="DJ34" s="128">
        <f t="shared" si="17"/>
        <v>0</v>
      </c>
      <c r="DK34" s="128">
        <f t="shared" si="18"/>
        <v>0</v>
      </c>
      <c r="DL34" s="128">
        <f t="shared" si="19"/>
        <v>0</v>
      </c>
    </row>
    <row r="35" spans="1:116" x14ac:dyDescent="0.2">
      <c r="A35" s="78"/>
      <c r="B35" s="79" t="str">
        <f t="shared" si="8"/>
        <v/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0"/>
      <c r="CA35" s="80"/>
      <c r="CB35" s="80"/>
      <c r="CC35" s="80"/>
      <c r="CD35" s="80"/>
      <c r="CE35" s="80"/>
      <c r="CF35" s="80"/>
      <c r="CG35" s="80"/>
      <c r="CH35" s="80"/>
      <c r="CI35" s="80"/>
      <c r="CJ35" s="80"/>
      <c r="CK35" s="80"/>
      <c r="CL35" s="80"/>
      <c r="CM35" s="80"/>
      <c r="CN35" s="80"/>
      <c r="CO35" s="80"/>
      <c r="CP35" s="80"/>
      <c r="CQ35" s="80"/>
      <c r="CR35" s="80"/>
      <c r="CS35" s="80"/>
      <c r="CT35" s="80"/>
      <c r="CU35" s="80"/>
      <c r="CV35" s="80"/>
      <c r="CW35" s="80"/>
      <c r="CX35" s="80"/>
      <c r="CY35" s="80"/>
      <c r="CZ35" s="80"/>
      <c r="DA35" s="81"/>
      <c r="DB35" s="96">
        <f t="shared" si="9"/>
        <v>0</v>
      </c>
      <c r="DC35" s="124">
        <f t="shared" si="10"/>
        <v>0</v>
      </c>
      <c r="DD35" s="124">
        <f t="shared" si="11"/>
        <v>0</v>
      </c>
      <c r="DE35" s="124">
        <f t="shared" si="12"/>
        <v>0</v>
      </c>
      <c r="DF35" s="124">
        <f t="shared" si="13"/>
        <v>0</v>
      </c>
      <c r="DG35" s="124">
        <f t="shared" si="14"/>
        <v>0</v>
      </c>
      <c r="DH35" s="129">
        <f t="shared" si="15"/>
        <v>0</v>
      </c>
      <c r="DI35" s="129">
        <f t="shared" si="16"/>
        <v>0</v>
      </c>
      <c r="DJ35" s="129">
        <f t="shared" si="17"/>
        <v>0</v>
      </c>
      <c r="DK35" s="129">
        <f t="shared" si="18"/>
        <v>0</v>
      </c>
      <c r="DL35" s="129">
        <f t="shared" si="19"/>
        <v>0</v>
      </c>
    </row>
    <row r="36" spans="1:116" x14ac:dyDescent="0.2">
      <c r="A36" s="64"/>
      <c r="B36" s="65" t="str">
        <f t="shared" si="8"/>
        <v/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6"/>
      <c r="CV36" s="66"/>
      <c r="CW36" s="66"/>
      <c r="CX36" s="66"/>
      <c r="CY36" s="66"/>
      <c r="CZ36" s="66"/>
      <c r="DA36" s="67"/>
      <c r="DB36" s="94">
        <f t="shared" si="9"/>
        <v>0</v>
      </c>
      <c r="DC36" s="122">
        <f t="shared" si="10"/>
        <v>0</v>
      </c>
      <c r="DD36" s="122">
        <f t="shared" si="11"/>
        <v>0</v>
      </c>
      <c r="DE36" s="122">
        <f t="shared" si="12"/>
        <v>0</v>
      </c>
      <c r="DF36" s="122">
        <f t="shared" si="13"/>
        <v>0</v>
      </c>
      <c r="DG36" s="122">
        <f t="shared" si="14"/>
        <v>0</v>
      </c>
      <c r="DH36" s="127">
        <f t="shared" si="15"/>
        <v>0</v>
      </c>
      <c r="DI36" s="127">
        <f t="shared" si="16"/>
        <v>0</v>
      </c>
      <c r="DJ36" s="127">
        <f t="shared" si="17"/>
        <v>0</v>
      </c>
      <c r="DK36" s="127">
        <f t="shared" si="18"/>
        <v>0</v>
      </c>
      <c r="DL36" s="127">
        <f t="shared" si="19"/>
        <v>0</v>
      </c>
    </row>
    <row r="37" spans="1:116" x14ac:dyDescent="0.2">
      <c r="A37" s="64"/>
      <c r="B37" s="65" t="str">
        <f t="shared" si="8"/>
        <v/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T37" s="66"/>
      <c r="CU37" s="66"/>
      <c r="CV37" s="66"/>
      <c r="CW37" s="66"/>
      <c r="CX37" s="66"/>
      <c r="CY37" s="66"/>
      <c r="CZ37" s="66"/>
      <c r="DA37" s="67"/>
      <c r="DB37" s="94">
        <f t="shared" si="9"/>
        <v>0</v>
      </c>
      <c r="DC37" s="122">
        <f t="shared" si="10"/>
        <v>0</v>
      </c>
      <c r="DD37" s="122">
        <f t="shared" si="11"/>
        <v>0</v>
      </c>
      <c r="DE37" s="122">
        <f t="shared" si="12"/>
        <v>0</v>
      </c>
      <c r="DF37" s="122">
        <f t="shared" si="13"/>
        <v>0</v>
      </c>
      <c r="DG37" s="122">
        <f t="shared" si="14"/>
        <v>0</v>
      </c>
      <c r="DH37" s="127">
        <f t="shared" si="15"/>
        <v>0</v>
      </c>
      <c r="DI37" s="127">
        <f t="shared" si="16"/>
        <v>0</v>
      </c>
      <c r="DJ37" s="127">
        <f t="shared" si="17"/>
        <v>0</v>
      </c>
      <c r="DK37" s="127">
        <f t="shared" si="18"/>
        <v>0</v>
      </c>
      <c r="DL37" s="127">
        <f t="shared" si="19"/>
        <v>0</v>
      </c>
    </row>
    <row r="38" spans="1:116" x14ac:dyDescent="0.2">
      <c r="A38" s="64"/>
      <c r="B38" s="65" t="str">
        <f t="shared" si="8"/>
        <v/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7"/>
      <c r="DB38" s="94">
        <f t="shared" si="9"/>
        <v>0</v>
      </c>
      <c r="DC38" s="122">
        <f t="shared" si="10"/>
        <v>0</v>
      </c>
      <c r="DD38" s="122">
        <f t="shared" si="11"/>
        <v>0</v>
      </c>
      <c r="DE38" s="122">
        <f t="shared" si="12"/>
        <v>0</v>
      </c>
      <c r="DF38" s="122">
        <f t="shared" si="13"/>
        <v>0</v>
      </c>
      <c r="DG38" s="122">
        <f t="shared" si="14"/>
        <v>0</v>
      </c>
      <c r="DH38" s="127">
        <f t="shared" si="15"/>
        <v>0</v>
      </c>
      <c r="DI38" s="127">
        <f t="shared" si="16"/>
        <v>0</v>
      </c>
      <c r="DJ38" s="127">
        <f t="shared" si="17"/>
        <v>0</v>
      </c>
      <c r="DK38" s="127">
        <f t="shared" si="18"/>
        <v>0</v>
      </c>
      <c r="DL38" s="127">
        <f t="shared" si="19"/>
        <v>0</v>
      </c>
    </row>
    <row r="39" spans="1:116" x14ac:dyDescent="0.2">
      <c r="A39" s="68"/>
      <c r="B39" s="69" t="str">
        <f t="shared" si="8"/>
        <v/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71"/>
      <c r="DB39" s="95">
        <f t="shared" si="9"/>
        <v>0</v>
      </c>
      <c r="DC39" s="123">
        <f t="shared" si="10"/>
        <v>0</v>
      </c>
      <c r="DD39" s="123">
        <f t="shared" si="11"/>
        <v>0</v>
      </c>
      <c r="DE39" s="123">
        <f t="shared" si="12"/>
        <v>0</v>
      </c>
      <c r="DF39" s="123">
        <f t="shared" si="13"/>
        <v>0</v>
      </c>
      <c r="DG39" s="123">
        <f t="shared" si="14"/>
        <v>0</v>
      </c>
      <c r="DH39" s="128">
        <f t="shared" si="15"/>
        <v>0</v>
      </c>
      <c r="DI39" s="128">
        <f t="shared" si="16"/>
        <v>0</v>
      </c>
      <c r="DJ39" s="128">
        <f t="shared" si="17"/>
        <v>0</v>
      </c>
      <c r="DK39" s="128">
        <f t="shared" si="18"/>
        <v>0</v>
      </c>
      <c r="DL39" s="128">
        <f t="shared" si="19"/>
        <v>0</v>
      </c>
    </row>
    <row r="40" spans="1:116" x14ac:dyDescent="0.2">
      <c r="A40" s="52"/>
      <c r="B40" s="53" t="str">
        <f t="shared" si="8"/>
        <v/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5"/>
      <c r="DB40" s="96">
        <f t="shared" si="9"/>
        <v>0</v>
      </c>
      <c r="DC40" s="124">
        <f t="shared" si="10"/>
        <v>0</v>
      </c>
      <c r="DD40" s="124">
        <f t="shared" si="11"/>
        <v>0</v>
      </c>
      <c r="DE40" s="124">
        <f t="shared" si="12"/>
        <v>0</v>
      </c>
      <c r="DF40" s="124">
        <f t="shared" si="13"/>
        <v>0</v>
      </c>
      <c r="DG40" s="124">
        <f t="shared" si="14"/>
        <v>0</v>
      </c>
      <c r="DH40" s="129">
        <f t="shared" si="15"/>
        <v>0</v>
      </c>
      <c r="DI40" s="129">
        <f t="shared" si="16"/>
        <v>0</v>
      </c>
      <c r="DJ40" s="129">
        <f t="shared" si="17"/>
        <v>0</v>
      </c>
      <c r="DK40" s="129">
        <f t="shared" si="18"/>
        <v>0</v>
      </c>
      <c r="DL40" s="129">
        <f t="shared" si="19"/>
        <v>0</v>
      </c>
    </row>
    <row r="41" spans="1:116" x14ac:dyDescent="0.2">
      <c r="A41" s="48"/>
      <c r="B41" s="49" t="str">
        <f t="shared" si="8"/>
        <v/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1"/>
      <c r="DB41" s="94">
        <f t="shared" si="9"/>
        <v>0</v>
      </c>
      <c r="DC41" s="122">
        <f t="shared" si="10"/>
        <v>0</v>
      </c>
      <c r="DD41" s="122">
        <f t="shared" si="11"/>
        <v>0</v>
      </c>
      <c r="DE41" s="122">
        <f t="shared" si="12"/>
        <v>0</v>
      </c>
      <c r="DF41" s="122">
        <f t="shared" si="13"/>
        <v>0</v>
      </c>
      <c r="DG41" s="122">
        <f t="shared" si="14"/>
        <v>0</v>
      </c>
      <c r="DH41" s="127">
        <f t="shared" si="15"/>
        <v>0</v>
      </c>
      <c r="DI41" s="127">
        <f t="shared" si="16"/>
        <v>0</v>
      </c>
      <c r="DJ41" s="127">
        <f t="shared" si="17"/>
        <v>0</v>
      </c>
      <c r="DK41" s="127">
        <f t="shared" si="18"/>
        <v>0</v>
      </c>
      <c r="DL41" s="127">
        <f t="shared" si="19"/>
        <v>0</v>
      </c>
    </row>
    <row r="42" spans="1:116" x14ac:dyDescent="0.2">
      <c r="A42" s="48"/>
      <c r="B42" s="49" t="str">
        <f t="shared" si="8"/>
        <v/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1"/>
      <c r="DB42" s="94">
        <f t="shared" si="9"/>
        <v>0</v>
      </c>
      <c r="DC42" s="122">
        <f t="shared" si="10"/>
        <v>0</v>
      </c>
      <c r="DD42" s="122">
        <f t="shared" si="11"/>
        <v>0</v>
      </c>
      <c r="DE42" s="122">
        <f t="shared" si="12"/>
        <v>0</v>
      </c>
      <c r="DF42" s="122">
        <f t="shared" si="13"/>
        <v>0</v>
      </c>
      <c r="DG42" s="122">
        <f t="shared" si="14"/>
        <v>0</v>
      </c>
      <c r="DH42" s="127">
        <f t="shared" si="15"/>
        <v>0</v>
      </c>
      <c r="DI42" s="127">
        <f t="shared" si="16"/>
        <v>0</v>
      </c>
      <c r="DJ42" s="127">
        <f t="shared" si="17"/>
        <v>0</v>
      </c>
      <c r="DK42" s="127">
        <f t="shared" si="18"/>
        <v>0</v>
      </c>
      <c r="DL42" s="127">
        <f t="shared" si="19"/>
        <v>0</v>
      </c>
    </row>
    <row r="43" spans="1:116" x14ac:dyDescent="0.2">
      <c r="A43" s="48"/>
      <c r="B43" s="49" t="str">
        <f t="shared" si="8"/>
        <v/>
      </c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0"/>
      <c r="CM43" s="50"/>
      <c r="CN43" s="50"/>
      <c r="CO43" s="50"/>
      <c r="CP43" s="50"/>
      <c r="CQ43" s="50"/>
      <c r="CR43" s="50"/>
      <c r="CS43" s="50"/>
      <c r="CT43" s="50"/>
      <c r="CU43" s="50"/>
      <c r="CV43" s="50"/>
      <c r="CW43" s="50"/>
      <c r="CX43" s="50"/>
      <c r="CY43" s="50"/>
      <c r="CZ43" s="50"/>
      <c r="DA43" s="51"/>
      <c r="DB43" s="94">
        <f t="shared" si="9"/>
        <v>0</v>
      </c>
      <c r="DC43" s="122">
        <f t="shared" si="10"/>
        <v>0</v>
      </c>
      <c r="DD43" s="122">
        <f t="shared" si="11"/>
        <v>0</v>
      </c>
      <c r="DE43" s="122">
        <f t="shared" si="12"/>
        <v>0</v>
      </c>
      <c r="DF43" s="122">
        <f t="shared" si="13"/>
        <v>0</v>
      </c>
      <c r="DG43" s="122">
        <f t="shared" si="14"/>
        <v>0</v>
      </c>
      <c r="DH43" s="127">
        <f t="shared" si="15"/>
        <v>0</v>
      </c>
      <c r="DI43" s="127">
        <f t="shared" si="16"/>
        <v>0</v>
      </c>
      <c r="DJ43" s="127">
        <f t="shared" si="17"/>
        <v>0</v>
      </c>
      <c r="DK43" s="127">
        <f t="shared" si="18"/>
        <v>0</v>
      </c>
      <c r="DL43" s="127">
        <f t="shared" si="19"/>
        <v>0</v>
      </c>
    </row>
    <row r="44" spans="1:116" x14ac:dyDescent="0.2">
      <c r="A44" s="56"/>
      <c r="B44" s="57" t="str">
        <f t="shared" si="8"/>
        <v/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9"/>
      <c r="DB44" s="95">
        <f t="shared" si="9"/>
        <v>0</v>
      </c>
      <c r="DC44" s="123">
        <f t="shared" si="10"/>
        <v>0</v>
      </c>
      <c r="DD44" s="123">
        <f t="shared" si="11"/>
        <v>0</v>
      </c>
      <c r="DE44" s="123">
        <f t="shared" si="12"/>
        <v>0</v>
      </c>
      <c r="DF44" s="123">
        <f t="shared" si="13"/>
        <v>0</v>
      </c>
      <c r="DG44" s="123">
        <f t="shared" si="14"/>
        <v>0</v>
      </c>
      <c r="DH44" s="128">
        <f t="shared" si="15"/>
        <v>0</v>
      </c>
      <c r="DI44" s="128">
        <f t="shared" si="16"/>
        <v>0</v>
      </c>
      <c r="DJ44" s="128">
        <f t="shared" si="17"/>
        <v>0</v>
      </c>
      <c r="DK44" s="128">
        <f t="shared" si="18"/>
        <v>0</v>
      </c>
      <c r="DL44" s="128">
        <f t="shared" si="19"/>
        <v>0</v>
      </c>
    </row>
    <row r="45" spans="1:116" x14ac:dyDescent="0.2">
      <c r="A45" s="78"/>
      <c r="B45" s="79" t="str">
        <f t="shared" si="8"/>
        <v/>
      </c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80"/>
      <c r="BM45" s="80"/>
      <c r="BN45" s="80"/>
      <c r="BO45" s="80"/>
      <c r="BP45" s="80"/>
      <c r="BQ45" s="80"/>
      <c r="BR45" s="80"/>
      <c r="BS45" s="80"/>
      <c r="BT45" s="80"/>
      <c r="BU45" s="80"/>
      <c r="BV45" s="80"/>
      <c r="BW45" s="80"/>
      <c r="BX45" s="80"/>
      <c r="BY45" s="80"/>
      <c r="BZ45" s="80"/>
      <c r="CA45" s="80"/>
      <c r="CB45" s="80"/>
      <c r="CC45" s="80"/>
      <c r="CD45" s="80"/>
      <c r="CE45" s="80"/>
      <c r="CF45" s="80"/>
      <c r="CG45" s="80"/>
      <c r="CH45" s="80"/>
      <c r="CI45" s="80"/>
      <c r="CJ45" s="80"/>
      <c r="CK45" s="80"/>
      <c r="CL45" s="80"/>
      <c r="CM45" s="80"/>
      <c r="CN45" s="80"/>
      <c r="CO45" s="80"/>
      <c r="CP45" s="80"/>
      <c r="CQ45" s="80"/>
      <c r="CR45" s="80"/>
      <c r="CS45" s="80"/>
      <c r="CT45" s="80"/>
      <c r="CU45" s="80"/>
      <c r="CV45" s="80"/>
      <c r="CW45" s="80"/>
      <c r="CX45" s="80"/>
      <c r="CY45" s="80"/>
      <c r="CZ45" s="80"/>
      <c r="DA45" s="81"/>
      <c r="DB45" s="96">
        <f t="shared" si="9"/>
        <v>0</v>
      </c>
      <c r="DC45" s="124">
        <f t="shared" si="10"/>
        <v>0</v>
      </c>
      <c r="DD45" s="124">
        <f t="shared" si="11"/>
        <v>0</v>
      </c>
      <c r="DE45" s="124">
        <f t="shared" si="12"/>
        <v>0</v>
      </c>
      <c r="DF45" s="124">
        <f t="shared" si="13"/>
        <v>0</v>
      </c>
      <c r="DG45" s="124">
        <f t="shared" si="14"/>
        <v>0</v>
      </c>
      <c r="DH45" s="129">
        <f t="shared" si="15"/>
        <v>0</v>
      </c>
      <c r="DI45" s="129">
        <f t="shared" si="16"/>
        <v>0</v>
      </c>
      <c r="DJ45" s="129">
        <f t="shared" si="17"/>
        <v>0</v>
      </c>
      <c r="DK45" s="129">
        <f t="shared" si="18"/>
        <v>0</v>
      </c>
      <c r="DL45" s="129">
        <f t="shared" si="19"/>
        <v>0</v>
      </c>
    </row>
    <row r="46" spans="1:116" x14ac:dyDescent="0.2">
      <c r="A46" s="64"/>
      <c r="B46" s="65" t="str">
        <f t="shared" si="8"/>
        <v/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7"/>
      <c r="DB46" s="94">
        <f t="shared" si="9"/>
        <v>0</v>
      </c>
      <c r="DC46" s="122">
        <f t="shared" si="10"/>
        <v>0</v>
      </c>
      <c r="DD46" s="122">
        <f t="shared" si="11"/>
        <v>0</v>
      </c>
      <c r="DE46" s="122">
        <f t="shared" si="12"/>
        <v>0</v>
      </c>
      <c r="DF46" s="122">
        <f t="shared" si="13"/>
        <v>0</v>
      </c>
      <c r="DG46" s="122">
        <f t="shared" si="14"/>
        <v>0</v>
      </c>
      <c r="DH46" s="127">
        <f t="shared" si="15"/>
        <v>0</v>
      </c>
      <c r="DI46" s="127">
        <f t="shared" si="16"/>
        <v>0</v>
      </c>
      <c r="DJ46" s="127">
        <f t="shared" si="17"/>
        <v>0</v>
      </c>
      <c r="DK46" s="127">
        <f t="shared" si="18"/>
        <v>0</v>
      </c>
      <c r="DL46" s="127">
        <f t="shared" si="19"/>
        <v>0</v>
      </c>
    </row>
    <row r="47" spans="1:116" x14ac:dyDescent="0.2">
      <c r="A47" s="64"/>
      <c r="B47" s="65" t="str">
        <f t="shared" si="8"/>
        <v/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7"/>
      <c r="DB47" s="94">
        <f t="shared" si="9"/>
        <v>0</v>
      </c>
      <c r="DC47" s="122">
        <f t="shared" si="10"/>
        <v>0</v>
      </c>
      <c r="DD47" s="122">
        <f t="shared" si="11"/>
        <v>0</v>
      </c>
      <c r="DE47" s="122">
        <f t="shared" si="12"/>
        <v>0</v>
      </c>
      <c r="DF47" s="122">
        <f t="shared" si="13"/>
        <v>0</v>
      </c>
      <c r="DG47" s="122">
        <f t="shared" si="14"/>
        <v>0</v>
      </c>
      <c r="DH47" s="127">
        <f t="shared" si="15"/>
        <v>0</v>
      </c>
      <c r="DI47" s="127">
        <f t="shared" si="16"/>
        <v>0</v>
      </c>
      <c r="DJ47" s="127">
        <f t="shared" si="17"/>
        <v>0</v>
      </c>
      <c r="DK47" s="127">
        <f t="shared" si="18"/>
        <v>0</v>
      </c>
      <c r="DL47" s="127">
        <f t="shared" si="19"/>
        <v>0</v>
      </c>
    </row>
    <row r="48" spans="1:116" x14ac:dyDescent="0.2">
      <c r="A48" s="64"/>
      <c r="B48" s="65" t="str">
        <f t="shared" si="8"/>
        <v/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66"/>
      <c r="CK48" s="66"/>
      <c r="CL48" s="66"/>
      <c r="CM48" s="66"/>
      <c r="CN48" s="66"/>
      <c r="CO48" s="66"/>
      <c r="CP48" s="66"/>
      <c r="CQ48" s="66"/>
      <c r="CR48" s="66"/>
      <c r="CS48" s="66"/>
      <c r="CT48" s="66"/>
      <c r="CU48" s="66"/>
      <c r="CV48" s="66"/>
      <c r="CW48" s="66"/>
      <c r="CX48" s="66"/>
      <c r="CY48" s="66"/>
      <c r="CZ48" s="66"/>
      <c r="DA48" s="67"/>
      <c r="DB48" s="94">
        <f t="shared" si="9"/>
        <v>0</v>
      </c>
      <c r="DC48" s="122">
        <f t="shared" si="10"/>
        <v>0</v>
      </c>
      <c r="DD48" s="122">
        <f t="shared" si="11"/>
        <v>0</v>
      </c>
      <c r="DE48" s="122">
        <f t="shared" si="12"/>
        <v>0</v>
      </c>
      <c r="DF48" s="122">
        <f t="shared" si="13"/>
        <v>0</v>
      </c>
      <c r="DG48" s="122">
        <f t="shared" si="14"/>
        <v>0</v>
      </c>
      <c r="DH48" s="127">
        <f t="shared" si="15"/>
        <v>0</v>
      </c>
      <c r="DI48" s="127">
        <f t="shared" si="16"/>
        <v>0</v>
      </c>
      <c r="DJ48" s="127">
        <f t="shared" si="17"/>
        <v>0</v>
      </c>
      <c r="DK48" s="127">
        <f t="shared" si="18"/>
        <v>0</v>
      </c>
      <c r="DL48" s="127">
        <f t="shared" si="19"/>
        <v>0</v>
      </c>
    </row>
    <row r="49" spans="1:116" x14ac:dyDescent="0.2">
      <c r="A49" s="68"/>
      <c r="B49" s="69" t="str">
        <f t="shared" si="8"/>
        <v/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71"/>
      <c r="DB49" s="95">
        <f t="shared" si="9"/>
        <v>0</v>
      </c>
      <c r="DC49" s="123">
        <f t="shared" si="10"/>
        <v>0</v>
      </c>
      <c r="DD49" s="123">
        <f t="shared" si="11"/>
        <v>0</v>
      </c>
      <c r="DE49" s="123">
        <f t="shared" si="12"/>
        <v>0</v>
      </c>
      <c r="DF49" s="123">
        <f t="shared" si="13"/>
        <v>0</v>
      </c>
      <c r="DG49" s="123">
        <f t="shared" si="14"/>
        <v>0</v>
      </c>
      <c r="DH49" s="128">
        <f t="shared" si="15"/>
        <v>0</v>
      </c>
      <c r="DI49" s="128">
        <f t="shared" si="16"/>
        <v>0</v>
      </c>
      <c r="DJ49" s="128">
        <f t="shared" si="17"/>
        <v>0</v>
      </c>
      <c r="DK49" s="128">
        <f t="shared" si="18"/>
        <v>0</v>
      </c>
      <c r="DL49" s="128">
        <f t="shared" si="19"/>
        <v>0</v>
      </c>
    </row>
    <row r="50" spans="1:116" x14ac:dyDescent="0.2">
      <c r="A50" s="52"/>
      <c r="B50" s="53" t="str">
        <f t="shared" si="8"/>
        <v/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5"/>
      <c r="DB50" s="96">
        <f t="shared" si="9"/>
        <v>0</v>
      </c>
      <c r="DC50" s="124">
        <f t="shared" si="10"/>
        <v>0</v>
      </c>
      <c r="DD50" s="124">
        <f t="shared" si="11"/>
        <v>0</v>
      </c>
      <c r="DE50" s="124">
        <f t="shared" si="12"/>
        <v>0</v>
      </c>
      <c r="DF50" s="124">
        <f t="shared" si="13"/>
        <v>0</v>
      </c>
      <c r="DG50" s="124">
        <f t="shared" si="14"/>
        <v>0</v>
      </c>
      <c r="DH50" s="129">
        <f t="shared" si="15"/>
        <v>0</v>
      </c>
      <c r="DI50" s="129">
        <f t="shared" si="16"/>
        <v>0</v>
      </c>
      <c r="DJ50" s="129">
        <f t="shared" si="17"/>
        <v>0</v>
      </c>
      <c r="DK50" s="129">
        <f t="shared" si="18"/>
        <v>0</v>
      </c>
      <c r="DL50" s="129">
        <f t="shared" si="19"/>
        <v>0</v>
      </c>
    </row>
    <row r="51" spans="1:116" x14ac:dyDescent="0.2">
      <c r="A51" s="48"/>
      <c r="B51" s="49" t="str">
        <f t="shared" si="8"/>
        <v/>
      </c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1"/>
      <c r="DB51" s="94">
        <f t="shared" si="9"/>
        <v>0</v>
      </c>
      <c r="DC51" s="122">
        <f t="shared" si="10"/>
        <v>0</v>
      </c>
      <c r="DD51" s="122">
        <f t="shared" si="11"/>
        <v>0</v>
      </c>
      <c r="DE51" s="122">
        <f t="shared" si="12"/>
        <v>0</v>
      </c>
      <c r="DF51" s="122">
        <f t="shared" si="13"/>
        <v>0</v>
      </c>
      <c r="DG51" s="122">
        <f t="shared" si="14"/>
        <v>0</v>
      </c>
      <c r="DH51" s="127">
        <f t="shared" si="15"/>
        <v>0</v>
      </c>
      <c r="DI51" s="127">
        <f t="shared" si="16"/>
        <v>0</v>
      </c>
      <c r="DJ51" s="127">
        <f t="shared" si="17"/>
        <v>0</v>
      </c>
      <c r="DK51" s="127">
        <f t="shared" si="18"/>
        <v>0</v>
      </c>
      <c r="DL51" s="127">
        <f t="shared" si="19"/>
        <v>0</v>
      </c>
    </row>
    <row r="52" spans="1:116" x14ac:dyDescent="0.2">
      <c r="A52" s="48"/>
      <c r="B52" s="49" t="str">
        <f t="shared" si="8"/>
        <v/>
      </c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1"/>
      <c r="DB52" s="94">
        <f t="shared" si="9"/>
        <v>0</v>
      </c>
      <c r="DC52" s="122">
        <f t="shared" si="10"/>
        <v>0</v>
      </c>
      <c r="DD52" s="122">
        <f t="shared" si="11"/>
        <v>0</v>
      </c>
      <c r="DE52" s="122">
        <f t="shared" si="12"/>
        <v>0</v>
      </c>
      <c r="DF52" s="122">
        <f t="shared" si="13"/>
        <v>0</v>
      </c>
      <c r="DG52" s="122">
        <f t="shared" si="14"/>
        <v>0</v>
      </c>
      <c r="DH52" s="127">
        <f t="shared" si="15"/>
        <v>0</v>
      </c>
      <c r="DI52" s="127">
        <f t="shared" si="16"/>
        <v>0</v>
      </c>
      <c r="DJ52" s="127">
        <f t="shared" si="17"/>
        <v>0</v>
      </c>
      <c r="DK52" s="127">
        <f t="shared" si="18"/>
        <v>0</v>
      </c>
      <c r="DL52" s="127">
        <f t="shared" si="19"/>
        <v>0</v>
      </c>
    </row>
    <row r="53" spans="1:116" x14ac:dyDescent="0.2">
      <c r="A53" s="48"/>
      <c r="B53" s="49" t="str">
        <f t="shared" si="8"/>
        <v/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1"/>
      <c r="DB53" s="94">
        <f t="shared" si="9"/>
        <v>0</v>
      </c>
      <c r="DC53" s="122">
        <f t="shared" si="10"/>
        <v>0</v>
      </c>
      <c r="DD53" s="122">
        <f t="shared" si="11"/>
        <v>0</v>
      </c>
      <c r="DE53" s="122">
        <f t="shared" si="12"/>
        <v>0</v>
      </c>
      <c r="DF53" s="122">
        <f t="shared" si="13"/>
        <v>0</v>
      </c>
      <c r="DG53" s="122">
        <f t="shared" si="14"/>
        <v>0</v>
      </c>
      <c r="DH53" s="127">
        <f t="shared" si="15"/>
        <v>0</v>
      </c>
      <c r="DI53" s="127">
        <f t="shared" si="16"/>
        <v>0</v>
      </c>
      <c r="DJ53" s="127">
        <f t="shared" si="17"/>
        <v>0</v>
      </c>
      <c r="DK53" s="127">
        <f t="shared" si="18"/>
        <v>0</v>
      </c>
      <c r="DL53" s="127">
        <f t="shared" si="19"/>
        <v>0</v>
      </c>
    </row>
    <row r="54" spans="1:116" x14ac:dyDescent="0.2">
      <c r="A54" s="56"/>
      <c r="B54" s="57" t="str">
        <f t="shared" si="8"/>
        <v/>
      </c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9"/>
      <c r="DB54" s="95">
        <f t="shared" si="9"/>
        <v>0</v>
      </c>
      <c r="DC54" s="123">
        <f t="shared" si="10"/>
        <v>0</v>
      </c>
      <c r="DD54" s="123">
        <f t="shared" si="11"/>
        <v>0</v>
      </c>
      <c r="DE54" s="123">
        <f t="shared" si="12"/>
        <v>0</v>
      </c>
      <c r="DF54" s="123">
        <f t="shared" si="13"/>
        <v>0</v>
      </c>
      <c r="DG54" s="123">
        <f t="shared" si="14"/>
        <v>0</v>
      </c>
      <c r="DH54" s="128">
        <f t="shared" si="15"/>
        <v>0</v>
      </c>
      <c r="DI54" s="128">
        <f t="shared" si="16"/>
        <v>0</v>
      </c>
      <c r="DJ54" s="128">
        <f t="shared" si="17"/>
        <v>0</v>
      </c>
      <c r="DK54" s="128">
        <f t="shared" si="18"/>
        <v>0</v>
      </c>
      <c r="DL54" s="128">
        <f t="shared" si="19"/>
        <v>0</v>
      </c>
    </row>
    <row r="55" spans="1:116" x14ac:dyDescent="0.2">
      <c r="A55" s="78"/>
      <c r="B55" s="79" t="str">
        <f t="shared" si="8"/>
        <v/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0"/>
      <c r="BN55" s="80"/>
      <c r="BO55" s="80"/>
      <c r="BP55" s="80"/>
      <c r="BQ55" s="80"/>
      <c r="BR55" s="80"/>
      <c r="BS55" s="80"/>
      <c r="BT55" s="80"/>
      <c r="BU55" s="80"/>
      <c r="BV55" s="80"/>
      <c r="BW55" s="80"/>
      <c r="BX55" s="80"/>
      <c r="BY55" s="80"/>
      <c r="BZ55" s="80"/>
      <c r="CA55" s="80"/>
      <c r="CB55" s="80"/>
      <c r="CC55" s="80"/>
      <c r="CD55" s="80"/>
      <c r="CE55" s="80"/>
      <c r="CF55" s="80"/>
      <c r="CG55" s="80"/>
      <c r="CH55" s="80"/>
      <c r="CI55" s="80"/>
      <c r="CJ55" s="80"/>
      <c r="CK55" s="80"/>
      <c r="CL55" s="80"/>
      <c r="CM55" s="80"/>
      <c r="CN55" s="80"/>
      <c r="CO55" s="80"/>
      <c r="CP55" s="80"/>
      <c r="CQ55" s="80"/>
      <c r="CR55" s="80"/>
      <c r="CS55" s="80"/>
      <c r="CT55" s="80"/>
      <c r="CU55" s="80"/>
      <c r="CV55" s="80"/>
      <c r="CW55" s="80"/>
      <c r="CX55" s="80"/>
      <c r="CY55" s="80"/>
      <c r="CZ55" s="80"/>
      <c r="DA55" s="81"/>
      <c r="DB55" s="96">
        <f t="shared" si="9"/>
        <v>0</v>
      </c>
      <c r="DC55" s="124">
        <f t="shared" si="10"/>
        <v>0</v>
      </c>
      <c r="DD55" s="124">
        <f t="shared" si="11"/>
        <v>0</v>
      </c>
      <c r="DE55" s="124">
        <f t="shared" si="12"/>
        <v>0</v>
      </c>
      <c r="DF55" s="124">
        <f t="shared" si="13"/>
        <v>0</v>
      </c>
      <c r="DG55" s="124">
        <f t="shared" si="14"/>
        <v>0</v>
      </c>
      <c r="DH55" s="129">
        <f t="shared" si="15"/>
        <v>0</v>
      </c>
      <c r="DI55" s="129">
        <f t="shared" si="16"/>
        <v>0</v>
      </c>
      <c r="DJ55" s="129">
        <f t="shared" si="17"/>
        <v>0</v>
      </c>
      <c r="DK55" s="129">
        <f t="shared" si="18"/>
        <v>0</v>
      </c>
      <c r="DL55" s="129">
        <f t="shared" si="19"/>
        <v>0</v>
      </c>
    </row>
    <row r="56" spans="1:116" x14ac:dyDescent="0.2">
      <c r="A56" s="64"/>
      <c r="B56" s="65" t="str">
        <f t="shared" si="8"/>
        <v/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6"/>
      <c r="CG56" s="66"/>
      <c r="CH56" s="66"/>
      <c r="CI56" s="66"/>
      <c r="CJ56" s="66"/>
      <c r="CK56" s="66"/>
      <c r="CL56" s="66"/>
      <c r="CM56" s="66"/>
      <c r="CN56" s="66"/>
      <c r="CO56" s="66"/>
      <c r="CP56" s="66"/>
      <c r="CQ56" s="66"/>
      <c r="CR56" s="66"/>
      <c r="CS56" s="66"/>
      <c r="CT56" s="66"/>
      <c r="CU56" s="66"/>
      <c r="CV56" s="66"/>
      <c r="CW56" s="66"/>
      <c r="CX56" s="66"/>
      <c r="CY56" s="66"/>
      <c r="CZ56" s="66"/>
      <c r="DA56" s="67"/>
      <c r="DB56" s="94">
        <f t="shared" si="9"/>
        <v>0</v>
      </c>
      <c r="DC56" s="122">
        <f t="shared" si="10"/>
        <v>0</v>
      </c>
      <c r="DD56" s="122">
        <f t="shared" si="11"/>
        <v>0</v>
      </c>
      <c r="DE56" s="122">
        <f t="shared" si="12"/>
        <v>0</v>
      </c>
      <c r="DF56" s="122">
        <f t="shared" si="13"/>
        <v>0</v>
      </c>
      <c r="DG56" s="122">
        <f t="shared" si="14"/>
        <v>0</v>
      </c>
      <c r="DH56" s="127">
        <f t="shared" si="15"/>
        <v>0</v>
      </c>
      <c r="DI56" s="127">
        <f t="shared" si="16"/>
        <v>0</v>
      </c>
      <c r="DJ56" s="127">
        <f t="shared" si="17"/>
        <v>0</v>
      </c>
      <c r="DK56" s="127">
        <f t="shared" si="18"/>
        <v>0</v>
      </c>
      <c r="DL56" s="127">
        <f t="shared" si="19"/>
        <v>0</v>
      </c>
    </row>
    <row r="57" spans="1:116" x14ac:dyDescent="0.2">
      <c r="A57" s="64"/>
      <c r="B57" s="65" t="str">
        <f t="shared" si="8"/>
        <v/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66"/>
      <c r="CU57" s="66"/>
      <c r="CV57" s="66"/>
      <c r="CW57" s="66"/>
      <c r="CX57" s="66"/>
      <c r="CY57" s="66"/>
      <c r="CZ57" s="66"/>
      <c r="DA57" s="67"/>
      <c r="DB57" s="94">
        <f t="shared" si="9"/>
        <v>0</v>
      </c>
      <c r="DC57" s="122">
        <f t="shared" si="10"/>
        <v>0</v>
      </c>
      <c r="DD57" s="122">
        <f t="shared" si="11"/>
        <v>0</v>
      </c>
      <c r="DE57" s="122">
        <f t="shared" si="12"/>
        <v>0</v>
      </c>
      <c r="DF57" s="122">
        <f t="shared" si="13"/>
        <v>0</v>
      </c>
      <c r="DG57" s="122">
        <f t="shared" si="14"/>
        <v>0</v>
      </c>
      <c r="DH57" s="127">
        <f t="shared" si="15"/>
        <v>0</v>
      </c>
      <c r="DI57" s="127">
        <f t="shared" si="16"/>
        <v>0</v>
      </c>
      <c r="DJ57" s="127">
        <f t="shared" si="17"/>
        <v>0</v>
      </c>
      <c r="DK57" s="127">
        <f t="shared" si="18"/>
        <v>0</v>
      </c>
      <c r="DL57" s="127">
        <f t="shared" si="19"/>
        <v>0</v>
      </c>
    </row>
    <row r="58" spans="1:116" x14ac:dyDescent="0.2">
      <c r="A58" s="64"/>
      <c r="B58" s="65" t="str">
        <f t="shared" si="8"/>
        <v/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7"/>
      <c r="DB58" s="94">
        <f t="shared" si="9"/>
        <v>0</v>
      </c>
      <c r="DC58" s="122">
        <f t="shared" si="10"/>
        <v>0</v>
      </c>
      <c r="DD58" s="122">
        <f t="shared" si="11"/>
        <v>0</v>
      </c>
      <c r="DE58" s="122">
        <f t="shared" si="12"/>
        <v>0</v>
      </c>
      <c r="DF58" s="122">
        <f t="shared" si="13"/>
        <v>0</v>
      </c>
      <c r="DG58" s="122">
        <f t="shared" si="14"/>
        <v>0</v>
      </c>
      <c r="DH58" s="127">
        <f t="shared" si="15"/>
        <v>0</v>
      </c>
      <c r="DI58" s="127">
        <f t="shared" si="16"/>
        <v>0</v>
      </c>
      <c r="DJ58" s="127">
        <f t="shared" si="17"/>
        <v>0</v>
      </c>
      <c r="DK58" s="127">
        <f t="shared" si="18"/>
        <v>0</v>
      </c>
      <c r="DL58" s="127">
        <f t="shared" si="19"/>
        <v>0</v>
      </c>
    </row>
    <row r="59" spans="1:116" x14ac:dyDescent="0.2">
      <c r="A59" s="68"/>
      <c r="B59" s="69" t="str">
        <f t="shared" si="8"/>
        <v/>
      </c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71"/>
      <c r="DB59" s="95">
        <f t="shared" si="9"/>
        <v>0</v>
      </c>
      <c r="DC59" s="123">
        <f t="shared" si="10"/>
        <v>0</v>
      </c>
      <c r="DD59" s="123">
        <f t="shared" si="11"/>
        <v>0</v>
      </c>
      <c r="DE59" s="123">
        <f t="shared" si="12"/>
        <v>0</v>
      </c>
      <c r="DF59" s="123">
        <f t="shared" si="13"/>
        <v>0</v>
      </c>
      <c r="DG59" s="123">
        <f t="shared" si="14"/>
        <v>0</v>
      </c>
      <c r="DH59" s="128">
        <f t="shared" si="15"/>
        <v>0</v>
      </c>
      <c r="DI59" s="128">
        <f t="shared" si="16"/>
        <v>0</v>
      </c>
      <c r="DJ59" s="128">
        <f t="shared" si="17"/>
        <v>0</v>
      </c>
      <c r="DK59" s="128">
        <f t="shared" si="18"/>
        <v>0</v>
      </c>
      <c r="DL59" s="128">
        <f t="shared" si="19"/>
        <v>0</v>
      </c>
    </row>
    <row r="60" spans="1:116" x14ac:dyDescent="0.2">
      <c r="A60" s="52"/>
      <c r="B60" s="53" t="str">
        <f t="shared" si="8"/>
        <v/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5"/>
      <c r="DB60" s="96">
        <f t="shared" si="9"/>
        <v>0</v>
      </c>
      <c r="DC60" s="124">
        <f t="shared" si="10"/>
        <v>0</v>
      </c>
      <c r="DD60" s="124">
        <f t="shared" si="11"/>
        <v>0</v>
      </c>
      <c r="DE60" s="124">
        <f t="shared" si="12"/>
        <v>0</v>
      </c>
      <c r="DF60" s="124">
        <f t="shared" si="13"/>
        <v>0</v>
      </c>
      <c r="DG60" s="124">
        <f t="shared" si="14"/>
        <v>0</v>
      </c>
      <c r="DH60" s="129">
        <f t="shared" si="15"/>
        <v>0</v>
      </c>
      <c r="DI60" s="129">
        <f t="shared" si="16"/>
        <v>0</v>
      </c>
      <c r="DJ60" s="129">
        <f t="shared" si="17"/>
        <v>0</v>
      </c>
      <c r="DK60" s="129">
        <f t="shared" si="18"/>
        <v>0</v>
      </c>
      <c r="DL60" s="129">
        <f t="shared" si="19"/>
        <v>0</v>
      </c>
    </row>
    <row r="61" spans="1:116" x14ac:dyDescent="0.2">
      <c r="A61" s="48"/>
      <c r="B61" s="49" t="str">
        <f t="shared" si="8"/>
        <v/>
      </c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1"/>
      <c r="DB61" s="94">
        <f t="shared" si="9"/>
        <v>0</v>
      </c>
      <c r="DC61" s="122">
        <f t="shared" si="10"/>
        <v>0</v>
      </c>
      <c r="DD61" s="122">
        <f t="shared" si="11"/>
        <v>0</v>
      </c>
      <c r="DE61" s="122">
        <f t="shared" si="12"/>
        <v>0</v>
      </c>
      <c r="DF61" s="122">
        <f t="shared" si="13"/>
        <v>0</v>
      </c>
      <c r="DG61" s="122">
        <f t="shared" si="14"/>
        <v>0</v>
      </c>
      <c r="DH61" s="127">
        <f t="shared" si="15"/>
        <v>0</v>
      </c>
      <c r="DI61" s="127">
        <f t="shared" si="16"/>
        <v>0</v>
      </c>
      <c r="DJ61" s="127">
        <f t="shared" si="17"/>
        <v>0</v>
      </c>
      <c r="DK61" s="127">
        <f t="shared" si="18"/>
        <v>0</v>
      </c>
      <c r="DL61" s="127">
        <f t="shared" si="19"/>
        <v>0</v>
      </c>
    </row>
    <row r="62" spans="1:116" x14ac:dyDescent="0.2">
      <c r="A62" s="48"/>
      <c r="B62" s="49" t="str">
        <f t="shared" si="8"/>
        <v/>
      </c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1"/>
      <c r="DB62" s="94">
        <f t="shared" si="9"/>
        <v>0</v>
      </c>
      <c r="DC62" s="122">
        <f t="shared" si="10"/>
        <v>0</v>
      </c>
      <c r="DD62" s="122">
        <f t="shared" si="11"/>
        <v>0</v>
      </c>
      <c r="DE62" s="122">
        <f t="shared" si="12"/>
        <v>0</v>
      </c>
      <c r="DF62" s="122">
        <f t="shared" si="13"/>
        <v>0</v>
      </c>
      <c r="DG62" s="122">
        <f t="shared" si="14"/>
        <v>0</v>
      </c>
      <c r="DH62" s="127">
        <f t="shared" si="15"/>
        <v>0</v>
      </c>
      <c r="DI62" s="127">
        <f t="shared" si="16"/>
        <v>0</v>
      </c>
      <c r="DJ62" s="127">
        <f t="shared" si="17"/>
        <v>0</v>
      </c>
      <c r="DK62" s="127">
        <f t="shared" si="18"/>
        <v>0</v>
      </c>
      <c r="DL62" s="127">
        <f t="shared" si="19"/>
        <v>0</v>
      </c>
    </row>
    <row r="63" spans="1:116" x14ac:dyDescent="0.2">
      <c r="A63" s="48"/>
      <c r="B63" s="49" t="str">
        <f t="shared" si="8"/>
        <v/>
      </c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0"/>
      <c r="CM63" s="50"/>
      <c r="CN63" s="50"/>
      <c r="CO63" s="50"/>
      <c r="CP63" s="50"/>
      <c r="CQ63" s="50"/>
      <c r="CR63" s="50"/>
      <c r="CS63" s="50"/>
      <c r="CT63" s="50"/>
      <c r="CU63" s="50"/>
      <c r="CV63" s="50"/>
      <c r="CW63" s="50"/>
      <c r="CX63" s="50"/>
      <c r="CY63" s="50"/>
      <c r="CZ63" s="50"/>
      <c r="DA63" s="51"/>
      <c r="DB63" s="94">
        <f t="shared" si="9"/>
        <v>0</v>
      </c>
      <c r="DC63" s="122">
        <f t="shared" si="10"/>
        <v>0</v>
      </c>
      <c r="DD63" s="122">
        <f t="shared" si="11"/>
        <v>0</v>
      </c>
      <c r="DE63" s="122">
        <f t="shared" si="12"/>
        <v>0</v>
      </c>
      <c r="DF63" s="122">
        <f t="shared" si="13"/>
        <v>0</v>
      </c>
      <c r="DG63" s="122">
        <f t="shared" si="14"/>
        <v>0</v>
      </c>
      <c r="DH63" s="127">
        <f t="shared" si="15"/>
        <v>0</v>
      </c>
      <c r="DI63" s="127">
        <f t="shared" si="16"/>
        <v>0</v>
      </c>
      <c r="DJ63" s="127">
        <f t="shared" si="17"/>
        <v>0</v>
      </c>
      <c r="DK63" s="127">
        <f t="shared" si="18"/>
        <v>0</v>
      </c>
      <c r="DL63" s="127">
        <f t="shared" si="19"/>
        <v>0</v>
      </c>
    </row>
    <row r="64" spans="1:116" x14ac:dyDescent="0.2">
      <c r="A64" s="56"/>
      <c r="B64" s="57" t="str">
        <f t="shared" si="8"/>
        <v/>
      </c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  <c r="CC64" s="58"/>
      <c r="CD64" s="58"/>
      <c r="CE64" s="58"/>
      <c r="CF64" s="58"/>
      <c r="CG64" s="58"/>
      <c r="CH64" s="58"/>
      <c r="CI64" s="58"/>
      <c r="CJ64" s="58"/>
      <c r="CK64" s="58"/>
      <c r="CL64" s="58"/>
      <c r="CM64" s="58"/>
      <c r="CN64" s="58"/>
      <c r="CO64" s="58"/>
      <c r="CP64" s="58"/>
      <c r="CQ64" s="58"/>
      <c r="CR64" s="58"/>
      <c r="CS64" s="58"/>
      <c r="CT64" s="58"/>
      <c r="CU64" s="58"/>
      <c r="CV64" s="58"/>
      <c r="CW64" s="58"/>
      <c r="CX64" s="58"/>
      <c r="CY64" s="58"/>
      <c r="CZ64" s="58"/>
      <c r="DA64" s="59"/>
      <c r="DB64" s="95">
        <f t="shared" si="9"/>
        <v>0</v>
      </c>
      <c r="DC64" s="123">
        <f t="shared" si="10"/>
        <v>0</v>
      </c>
      <c r="DD64" s="123">
        <f t="shared" si="11"/>
        <v>0</v>
      </c>
      <c r="DE64" s="123">
        <f t="shared" si="12"/>
        <v>0</v>
      </c>
      <c r="DF64" s="123">
        <f t="shared" si="13"/>
        <v>0</v>
      </c>
      <c r="DG64" s="123">
        <f t="shared" si="14"/>
        <v>0</v>
      </c>
      <c r="DH64" s="128">
        <f t="shared" si="15"/>
        <v>0</v>
      </c>
      <c r="DI64" s="128">
        <f t="shared" si="16"/>
        <v>0</v>
      </c>
      <c r="DJ64" s="128">
        <f t="shared" si="17"/>
        <v>0</v>
      </c>
      <c r="DK64" s="128">
        <f t="shared" si="18"/>
        <v>0</v>
      </c>
      <c r="DL64" s="128">
        <f t="shared" si="19"/>
        <v>0</v>
      </c>
    </row>
    <row r="65" spans="1:116" x14ac:dyDescent="0.2">
      <c r="A65" s="78"/>
      <c r="B65" s="79" t="str">
        <f t="shared" si="8"/>
        <v/>
      </c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80"/>
      <c r="BN65" s="80"/>
      <c r="BO65" s="80"/>
      <c r="BP65" s="80"/>
      <c r="BQ65" s="80"/>
      <c r="BR65" s="80"/>
      <c r="BS65" s="80"/>
      <c r="BT65" s="80"/>
      <c r="BU65" s="80"/>
      <c r="BV65" s="80"/>
      <c r="BW65" s="80"/>
      <c r="BX65" s="80"/>
      <c r="BY65" s="80"/>
      <c r="BZ65" s="80"/>
      <c r="CA65" s="80"/>
      <c r="CB65" s="80"/>
      <c r="CC65" s="80"/>
      <c r="CD65" s="80"/>
      <c r="CE65" s="80"/>
      <c r="CF65" s="80"/>
      <c r="CG65" s="80"/>
      <c r="CH65" s="80"/>
      <c r="CI65" s="80"/>
      <c r="CJ65" s="80"/>
      <c r="CK65" s="80"/>
      <c r="CL65" s="80"/>
      <c r="CM65" s="80"/>
      <c r="CN65" s="80"/>
      <c r="CO65" s="80"/>
      <c r="CP65" s="80"/>
      <c r="CQ65" s="80"/>
      <c r="CR65" s="80"/>
      <c r="CS65" s="80"/>
      <c r="CT65" s="80"/>
      <c r="CU65" s="80"/>
      <c r="CV65" s="80"/>
      <c r="CW65" s="80"/>
      <c r="CX65" s="80"/>
      <c r="CY65" s="80"/>
      <c r="CZ65" s="80"/>
      <c r="DA65" s="81"/>
      <c r="DB65" s="96">
        <f t="shared" si="9"/>
        <v>0</v>
      </c>
      <c r="DC65" s="124">
        <f t="shared" si="10"/>
        <v>0</v>
      </c>
      <c r="DD65" s="124">
        <f t="shared" si="11"/>
        <v>0</v>
      </c>
      <c r="DE65" s="124">
        <f t="shared" si="12"/>
        <v>0</v>
      </c>
      <c r="DF65" s="124">
        <f t="shared" si="13"/>
        <v>0</v>
      </c>
      <c r="DG65" s="124">
        <f t="shared" si="14"/>
        <v>0</v>
      </c>
      <c r="DH65" s="129">
        <f t="shared" si="15"/>
        <v>0</v>
      </c>
      <c r="DI65" s="129">
        <f t="shared" si="16"/>
        <v>0</v>
      </c>
      <c r="DJ65" s="129">
        <f t="shared" si="17"/>
        <v>0</v>
      </c>
      <c r="DK65" s="129">
        <f t="shared" si="18"/>
        <v>0</v>
      </c>
      <c r="DL65" s="129">
        <f t="shared" si="19"/>
        <v>0</v>
      </c>
    </row>
    <row r="66" spans="1:116" x14ac:dyDescent="0.2">
      <c r="A66" s="64"/>
      <c r="B66" s="65" t="str">
        <f t="shared" si="8"/>
        <v/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7"/>
      <c r="DB66" s="94">
        <f t="shared" si="9"/>
        <v>0</v>
      </c>
      <c r="DC66" s="122">
        <f t="shared" si="10"/>
        <v>0</v>
      </c>
      <c r="DD66" s="122">
        <f t="shared" si="11"/>
        <v>0</v>
      </c>
      <c r="DE66" s="122">
        <f t="shared" si="12"/>
        <v>0</v>
      </c>
      <c r="DF66" s="122">
        <f t="shared" si="13"/>
        <v>0</v>
      </c>
      <c r="DG66" s="122">
        <f t="shared" si="14"/>
        <v>0</v>
      </c>
      <c r="DH66" s="127">
        <f t="shared" si="15"/>
        <v>0</v>
      </c>
      <c r="DI66" s="127">
        <f t="shared" si="16"/>
        <v>0</v>
      </c>
      <c r="DJ66" s="127">
        <f t="shared" si="17"/>
        <v>0</v>
      </c>
      <c r="DK66" s="127">
        <f t="shared" si="18"/>
        <v>0</v>
      </c>
      <c r="DL66" s="127">
        <f t="shared" si="19"/>
        <v>0</v>
      </c>
    </row>
    <row r="67" spans="1:116" x14ac:dyDescent="0.2">
      <c r="A67" s="64"/>
      <c r="B67" s="65" t="str">
        <f t="shared" si="8"/>
        <v/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7"/>
      <c r="DB67" s="94">
        <f t="shared" si="9"/>
        <v>0</v>
      </c>
      <c r="DC67" s="122">
        <f t="shared" si="10"/>
        <v>0</v>
      </c>
      <c r="DD67" s="122">
        <f t="shared" si="11"/>
        <v>0</v>
      </c>
      <c r="DE67" s="122">
        <f t="shared" si="12"/>
        <v>0</v>
      </c>
      <c r="DF67" s="122">
        <f t="shared" si="13"/>
        <v>0</v>
      </c>
      <c r="DG67" s="122">
        <f t="shared" si="14"/>
        <v>0</v>
      </c>
      <c r="DH67" s="127">
        <f t="shared" si="15"/>
        <v>0</v>
      </c>
      <c r="DI67" s="127">
        <f t="shared" si="16"/>
        <v>0</v>
      </c>
      <c r="DJ67" s="127">
        <f t="shared" si="17"/>
        <v>0</v>
      </c>
      <c r="DK67" s="127">
        <f t="shared" si="18"/>
        <v>0</v>
      </c>
      <c r="DL67" s="127">
        <f t="shared" si="19"/>
        <v>0</v>
      </c>
    </row>
    <row r="68" spans="1:116" x14ac:dyDescent="0.2">
      <c r="A68" s="64"/>
      <c r="B68" s="65" t="str">
        <f t="shared" si="8"/>
        <v/>
      </c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7"/>
      <c r="DB68" s="94">
        <f t="shared" si="9"/>
        <v>0</v>
      </c>
      <c r="DC68" s="122">
        <f t="shared" si="10"/>
        <v>0</v>
      </c>
      <c r="DD68" s="122">
        <f t="shared" si="11"/>
        <v>0</v>
      </c>
      <c r="DE68" s="122">
        <f t="shared" si="12"/>
        <v>0</v>
      </c>
      <c r="DF68" s="122">
        <f t="shared" si="13"/>
        <v>0</v>
      </c>
      <c r="DG68" s="122">
        <f t="shared" si="14"/>
        <v>0</v>
      </c>
      <c r="DH68" s="127">
        <f t="shared" si="15"/>
        <v>0</v>
      </c>
      <c r="DI68" s="127">
        <f t="shared" si="16"/>
        <v>0</v>
      </c>
      <c r="DJ68" s="127">
        <f t="shared" si="17"/>
        <v>0</v>
      </c>
      <c r="DK68" s="127">
        <f t="shared" si="18"/>
        <v>0</v>
      </c>
      <c r="DL68" s="127">
        <f t="shared" si="19"/>
        <v>0</v>
      </c>
    </row>
    <row r="69" spans="1:116" x14ac:dyDescent="0.2">
      <c r="A69" s="68"/>
      <c r="B69" s="69" t="str">
        <f t="shared" ref="B69:B99" si="20">IF(ISERROR(VLOOKUP(A69,Month_Table,2))=TRUE,"",VLOOKUP(A69,Month_Table,2))</f>
        <v/>
      </c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70"/>
      <c r="CM69" s="70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71"/>
      <c r="DB69" s="95">
        <f t="shared" si="9"/>
        <v>0</v>
      </c>
      <c r="DC69" s="123">
        <f t="shared" si="10"/>
        <v>0</v>
      </c>
      <c r="DD69" s="123">
        <f t="shared" si="11"/>
        <v>0</v>
      </c>
      <c r="DE69" s="123">
        <f t="shared" si="12"/>
        <v>0</v>
      </c>
      <c r="DF69" s="123">
        <f t="shared" si="13"/>
        <v>0</v>
      </c>
      <c r="DG69" s="123">
        <f t="shared" si="14"/>
        <v>0</v>
      </c>
      <c r="DH69" s="128">
        <f t="shared" si="15"/>
        <v>0</v>
      </c>
      <c r="DI69" s="128">
        <f t="shared" si="16"/>
        <v>0</v>
      </c>
      <c r="DJ69" s="128">
        <f t="shared" si="17"/>
        <v>0</v>
      </c>
      <c r="DK69" s="128">
        <f t="shared" si="18"/>
        <v>0</v>
      </c>
      <c r="DL69" s="128">
        <f t="shared" si="19"/>
        <v>0</v>
      </c>
    </row>
    <row r="70" spans="1:116" x14ac:dyDescent="0.2">
      <c r="A70" s="52"/>
      <c r="B70" s="53" t="str">
        <f t="shared" si="20"/>
        <v/>
      </c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  <c r="CK70" s="54"/>
      <c r="CL70" s="54"/>
      <c r="CM70" s="54"/>
      <c r="CN70" s="54"/>
      <c r="CO70" s="54"/>
      <c r="CP70" s="54"/>
      <c r="CQ70" s="54"/>
      <c r="CR70" s="54"/>
      <c r="CS70" s="54"/>
      <c r="CT70" s="54"/>
      <c r="CU70" s="54"/>
      <c r="CV70" s="54"/>
      <c r="CW70" s="54"/>
      <c r="CX70" s="54"/>
      <c r="CY70" s="54"/>
      <c r="CZ70" s="54"/>
      <c r="DA70" s="55"/>
      <c r="DB70" s="96">
        <f t="shared" ref="DB70:DB99" si="21">SUM(C70:DA70)</f>
        <v>0</v>
      </c>
      <c r="DC70" s="124">
        <f t="shared" ref="DC70:DC99" si="22">+($C$3*$C70)+($D$3*$D70)+($E$3*$E70)+($F$3*$F70)+($G$3*$G70)+($H$3*$H70)+($I$3*$I70)+($J$3*$J70)+($K$3*$K70)+($L$3*$L70)+($M$3*$M70)+($N$3*$N70)+($O$3*$O70)+($P$3*$P70)+($Q$3*$Q70)+($R$3*$R70)+($S$3*$S70)+($T$3*$T70)+($U$3*$U70)+($V$3*$V70)+($W$3*$W70)+($X$3*$X70)+($Y$3*$Y70)+($Z$3*$Z70)</f>
        <v>0</v>
      </c>
      <c r="DD70" s="124">
        <f t="shared" ref="DD70:DD99" si="23">+($AA$3*$AA70)+($AB$3*$AB70)+($AC$3*$AC70)+($AD$3*$AD70)+($AE$3*$AE70)+($AF$3*$AF70)++($AG$3*$AG70)+($AH$3*$AH70)+($AI$3*$AI70)+($AJ$3*$AJ70)+($AK$3*$AK70)+($AL$3*$AL70)+($AM$3*$AM70)+($AN$3*$AN70)+($AO$3*$AO70)+($AP$3*$AP70)+($AQ$3*$AQ70)+($AR$3*$AR70)+($AS$3*$AS70)+($AT$3*$AT70)+($AU$3*$AU70)+($AV$3*$AV70)+($AW$3*$AW70)+($AX$3*$AX70)+($AY$3*$AY70)+($AZ$3*$AZ70)</f>
        <v>0</v>
      </c>
      <c r="DE70" s="124">
        <f t="shared" ref="DE70:DE99" si="24">+($BA$3*$BA70)+($BB$3*$BB70)+($BC$3*$BC70)+($BD$3*$BD70)+($BE$3*$BE70)+($BF$3*$BF70)+($BG$3*$BG70)+($BH$3*$BH70)+($BI$3*$BI70)+($BJ$3*$BJ70)+($BK$3*$BK70)+($BL$3*$BL70)+($BM$3*$BM70)+($BN$3*$BN70)+($BO$3*$BO70)+($BP$3*$BP70)+($BQ$3*$BQ70)+($BR$3*$BR70)+($BS$3*$BS70)+($BT$3*$BT70)+($BU$3*$BU70)+($BV$3*$BV70)+($BW$3*$BW70)+($BX$3*$BX70)+($BY$3*$BY70)+($BZ$3*$BZ70)</f>
        <v>0</v>
      </c>
      <c r="DF70" s="124">
        <f t="shared" ref="DF70:DF99" si="25">+($CA$3*$CA70)+($CB$3*$CB70)+($CC$3*$CC70)+($CD$3*$CD70)+($CE$3*$CE70)+($CF$3*$CF70)+($CG$3*$CG70)+($CH$3*$CH70)+($CI$3*$CI70)+($CJ$3*$CJ70)+($CK$3*$CK70)+($CL$3*$CL70)+($CM$3*$CM70)+($CN$3*$CN70)+($CO$3*$CO70)+($CP$3*$CP70)+($CQ$3*$CQ70)+($CR$3*$CR70)+($CS$3*$CS70)+($CT$3*$CT70)+($CU$3*$CU70)+($CV$3*$CV70)+($CW$3*$CW70)+($CX$3*$CX70)+($CY$3*$CY70)+($CZ$3*$CZ70)+($DA$3*$DA70)</f>
        <v>0</v>
      </c>
      <c r="DG70" s="124">
        <f t="shared" ref="DG70:DG99" si="26">SUM(DC70:DF70)</f>
        <v>0</v>
      </c>
      <c r="DH70" s="129">
        <f t="shared" ref="DH70:DH99" si="27">+($C$3*$C$4*$C70)+($D$3*$D$4*$D70)+($E$3*$E$4*$E70)+($F$3*$F$4*$F70)+($G$3*$G$4*$G70)+($H$3*$H$4*$H70)+($I$3*$I$4*$I70)+($J$3*$J$4*$J70)+($K$3*$K$4*$K70)+($L$3*$L$4*$L70)+($M$3*$M$4*$M70)+($N$3*$N$4*$N70)+($O$3*$O$4*$O70)+($P$3*$P$4*$P70)+($Q$3*$Q$4*$Q70)+($R$3*$R$4*$R70)+($S$3*$S$4*$S70)+($T$3*$T$4*$T70)+($U$3*$U$4*$U70)+($V$3*$V$4*$V70)+($W$3*$W$4*$W70)+($X$3*$X$4*$X70)+($Y$3*$Y$4*$Y70)+($Z$3*$Z$4*$Z70)</f>
        <v>0</v>
      </c>
      <c r="DI70" s="129">
        <f t="shared" ref="DI70:DI99" si="28">+($AA$3*$AA$4*$AA70)+($AB$3*$AB$4*$AB70)+($AC$3*$AC$4*$AC70)+($AD$3*$AD$4*$AD70)+($AE$3*$AE$4*$AE70)+($AF$3*$AF$4*$AF70)+($AG$3*$AG$4*$AG70)+($AH$3*$AH$4*$AH70)+($AI$3*$AI$4*$AI70)+($AJ$3*$AJ$4*$AJ70)+($AK$3*$AK$4*$AK70)+($AL$3*$AL$4*$AL70)+($AM$3*$AM$4*$AM70)+($AN$3*$AN$4*$AN70)+($AO$3*$AO$4*$AO70)+($AP$3*$AP$4*$AP70)+($AQ$3*$AQ$4*$AQ70)+($AR$3*$AR$4*$AR70)+($AS$3*$AS$4*$AS70)+($AT$3*$AT$4*$AT70)+($AU$3*$AU$4*$AU70)+($AV$3*$AV$4*$AV70)+($AW$3*$AW$4*$AW70)+($AX$3*$AX$4*$AX70)+($AY$3*$AY$4*$AY70)+($AZ$3*$AZ$4*$AZ70)</f>
        <v>0</v>
      </c>
      <c r="DJ70" s="129">
        <f t="shared" ref="DJ70:DJ99" si="29">+($BA$3*$BA$4*$BA70)+($BB$3*$BB$4*$BB70)+($BC$3*$BC$4*$BC70)+($BD$3*$BD$4*$BD70)+($BE$3*$BE$4*$BE70)+($BF$3*$BF$4*$BF70)+($BG$3*$BG$4*$BG70)+($BH$3*$BH$4*$BH70)+($BI$3*$BI$4*$BI70)+($BJ$3*$BJ$4*$BJ70)+($BK$3*$BK$4*$BK70)+($BL$3*$BL$4*$BL70)+($BM$3*$BM$4*$BM70)+($BN$3*$BN$4*$BN70)+($BO$3*$BO$4*$BO70)+($BP$3*$BP$4*$BP70)+($BQ$3*$BQ$4*$BQ70)+($BR$3*$BR$4*$BR70)+($BS$3*$BS$4*$BS70)+($BT$3*$BT$4*$BT70)+($BU$3*$BU$4*$BU70)+($BV$3*$BV$4*$BV70)+($BW$3*$BW$4*$BW70)+($BX$3*$BX$4*$BX70)+($BY$3*$BY$4*$BY70)+($BZ$3*$BZ$4*$BZ70)</f>
        <v>0</v>
      </c>
      <c r="DK70" s="129">
        <f t="shared" ref="DK70:DK99" si="30">+($CA$3*$CA$4*$CA70)+($CB$3*$CB$4*$CB70)+($CC$3*$CC$4*$CC70)+($CD$3*$CD$4*$CD70)+($CE$3*$CE$4*$CE70)+($CF$3*$CF$4*$CF70)+($CG$3*$CG$4*$CG70)+($CH$3*$CH$4*$CH70)+($CI$3*$CI$4*$CI70)+($CJ$3*$CJ$4*$CJ70)+($CK$3*$CK$4*$CK70)+($CL$3*$CL$4*$CL70)+($CM$3*$CM$4*$CM70)+($CN$3*$CN$4*$CN70)+($CO$3*$CO$4*$CO70)+($CP$3*$CP$4*$CP70)+($CQ$3*$CQ$4*$CQ70)+($CR$3*$CR$4*$CR70)+($CS$3*$CS$4*$CS70)+($CT$3*$CT$4*$CT70)+($CU$3*$CU$4*$CU70)+($CV$3*$CV$4*$CV70)+($CW$3*$CW$4*$CW70)+($CX$3*$CX$4*$CX70)+($CY$3*$CY$4*$CY70)+($CZ$3*$CZ$4*$CZ70)+($DA$3*$DA$4*$DA70)</f>
        <v>0</v>
      </c>
      <c r="DL70" s="129">
        <f t="shared" ref="DL70:DL99" si="31">SUM(DH70:DK70)</f>
        <v>0</v>
      </c>
    </row>
    <row r="71" spans="1:116" x14ac:dyDescent="0.2">
      <c r="A71" s="48"/>
      <c r="B71" s="49" t="str">
        <f t="shared" si="20"/>
        <v/>
      </c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0"/>
      <c r="CM71" s="50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1"/>
      <c r="DB71" s="94">
        <f t="shared" si="21"/>
        <v>0</v>
      </c>
      <c r="DC71" s="122">
        <f t="shared" si="22"/>
        <v>0</v>
      </c>
      <c r="DD71" s="122">
        <f t="shared" si="23"/>
        <v>0</v>
      </c>
      <c r="DE71" s="122">
        <f t="shared" si="24"/>
        <v>0</v>
      </c>
      <c r="DF71" s="122">
        <f t="shared" si="25"/>
        <v>0</v>
      </c>
      <c r="DG71" s="122">
        <f t="shared" si="26"/>
        <v>0</v>
      </c>
      <c r="DH71" s="127">
        <f t="shared" si="27"/>
        <v>0</v>
      </c>
      <c r="DI71" s="127">
        <f t="shared" si="28"/>
        <v>0</v>
      </c>
      <c r="DJ71" s="127">
        <f t="shared" si="29"/>
        <v>0</v>
      </c>
      <c r="DK71" s="127">
        <f t="shared" si="30"/>
        <v>0</v>
      </c>
      <c r="DL71" s="127">
        <f t="shared" si="31"/>
        <v>0</v>
      </c>
    </row>
    <row r="72" spans="1:116" x14ac:dyDescent="0.2">
      <c r="A72" s="48"/>
      <c r="B72" s="49" t="str">
        <f t="shared" si="20"/>
        <v/>
      </c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0"/>
      <c r="CM72" s="50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1"/>
      <c r="DB72" s="94">
        <f t="shared" si="21"/>
        <v>0</v>
      </c>
      <c r="DC72" s="122">
        <f t="shared" si="22"/>
        <v>0</v>
      </c>
      <c r="DD72" s="122">
        <f t="shared" si="23"/>
        <v>0</v>
      </c>
      <c r="DE72" s="122">
        <f t="shared" si="24"/>
        <v>0</v>
      </c>
      <c r="DF72" s="122">
        <f t="shared" si="25"/>
        <v>0</v>
      </c>
      <c r="DG72" s="122">
        <f t="shared" si="26"/>
        <v>0</v>
      </c>
      <c r="DH72" s="127">
        <f t="shared" si="27"/>
        <v>0</v>
      </c>
      <c r="DI72" s="127">
        <f t="shared" si="28"/>
        <v>0</v>
      </c>
      <c r="DJ72" s="127">
        <f t="shared" si="29"/>
        <v>0</v>
      </c>
      <c r="DK72" s="127">
        <f t="shared" si="30"/>
        <v>0</v>
      </c>
      <c r="DL72" s="127">
        <f t="shared" si="31"/>
        <v>0</v>
      </c>
    </row>
    <row r="73" spans="1:116" x14ac:dyDescent="0.2">
      <c r="A73" s="48"/>
      <c r="B73" s="49" t="str">
        <f t="shared" si="20"/>
        <v/>
      </c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0"/>
      <c r="CM73" s="50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1"/>
      <c r="DB73" s="94">
        <f t="shared" si="21"/>
        <v>0</v>
      </c>
      <c r="DC73" s="122">
        <f t="shared" si="22"/>
        <v>0</v>
      </c>
      <c r="DD73" s="122">
        <f t="shared" si="23"/>
        <v>0</v>
      </c>
      <c r="DE73" s="122">
        <f t="shared" si="24"/>
        <v>0</v>
      </c>
      <c r="DF73" s="122">
        <f t="shared" si="25"/>
        <v>0</v>
      </c>
      <c r="DG73" s="122">
        <f t="shared" si="26"/>
        <v>0</v>
      </c>
      <c r="DH73" s="127">
        <f t="shared" si="27"/>
        <v>0</v>
      </c>
      <c r="DI73" s="127">
        <f t="shared" si="28"/>
        <v>0</v>
      </c>
      <c r="DJ73" s="127">
        <f t="shared" si="29"/>
        <v>0</v>
      </c>
      <c r="DK73" s="127">
        <f t="shared" si="30"/>
        <v>0</v>
      </c>
      <c r="DL73" s="127">
        <f t="shared" si="31"/>
        <v>0</v>
      </c>
    </row>
    <row r="74" spans="1:116" x14ac:dyDescent="0.2">
      <c r="A74" s="56"/>
      <c r="B74" s="57" t="str">
        <f t="shared" si="20"/>
        <v/>
      </c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  <c r="CC74" s="58"/>
      <c r="CD74" s="58"/>
      <c r="CE74" s="58"/>
      <c r="CF74" s="58"/>
      <c r="CG74" s="58"/>
      <c r="CH74" s="58"/>
      <c r="CI74" s="58"/>
      <c r="CJ74" s="58"/>
      <c r="CK74" s="58"/>
      <c r="CL74" s="58"/>
      <c r="CM74" s="58"/>
      <c r="CN74" s="58"/>
      <c r="CO74" s="58"/>
      <c r="CP74" s="58"/>
      <c r="CQ74" s="58"/>
      <c r="CR74" s="58"/>
      <c r="CS74" s="58"/>
      <c r="CT74" s="58"/>
      <c r="CU74" s="58"/>
      <c r="CV74" s="58"/>
      <c r="CW74" s="58"/>
      <c r="CX74" s="58"/>
      <c r="CY74" s="58"/>
      <c r="CZ74" s="58"/>
      <c r="DA74" s="59"/>
      <c r="DB74" s="95">
        <f t="shared" si="21"/>
        <v>0</v>
      </c>
      <c r="DC74" s="123">
        <f t="shared" si="22"/>
        <v>0</v>
      </c>
      <c r="DD74" s="123">
        <f t="shared" si="23"/>
        <v>0</v>
      </c>
      <c r="DE74" s="123">
        <f t="shared" si="24"/>
        <v>0</v>
      </c>
      <c r="DF74" s="123">
        <f t="shared" si="25"/>
        <v>0</v>
      </c>
      <c r="DG74" s="123">
        <f t="shared" si="26"/>
        <v>0</v>
      </c>
      <c r="DH74" s="128">
        <f t="shared" si="27"/>
        <v>0</v>
      </c>
      <c r="DI74" s="128">
        <f t="shared" si="28"/>
        <v>0</v>
      </c>
      <c r="DJ74" s="128">
        <f t="shared" si="29"/>
        <v>0</v>
      </c>
      <c r="DK74" s="128">
        <f t="shared" si="30"/>
        <v>0</v>
      </c>
      <c r="DL74" s="128">
        <f t="shared" si="31"/>
        <v>0</v>
      </c>
    </row>
    <row r="75" spans="1:116" x14ac:dyDescent="0.2">
      <c r="A75" s="78"/>
      <c r="B75" s="79" t="str">
        <f t="shared" si="20"/>
        <v/>
      </c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  <c r="BG75" s="80"/>
      <c r="BH75" s="80"/>
      <c r="BI75" s="80"/>
      <c r="BJ75" s="80"/>
      <c r="BK75" s="80"/>
      <c r="BL75" s="80"/>
      <c r="BM75" s="80"/>
      <c r="BN75" s="80"/>
      <c r="BO75" s="80"/>
      <c r="BP75" s="80"/>
      <c r="BQ75" s="80"/>
      <c r="BR75" s="80"/>
      <c r="BS75" s="80"/>
      <c r="BT75" s="80"/>
      <c r="BU75" s="80"/>
      <c r="BV75" s="80"/>
      <c r="BW75" s="80"/>
      <c r="BX75" s="80"/>
      <c r="BY75" s="80"/>
      <c r="BZ75" s="80"/>
      <c r="CA75" s="80"/>
      <c r="CB75" s="80"/>
      <c r="CC75" s="80"/>
      <c r="CD75" s="80"/>
      <c r="CE75" s="80"/>
      <c r="CF75" s="80"/>
      <c r="CG75" s="80"/>
      <c r="CH75" s="80"/>
      <c r="CI75" s="80"/>
      <c r="CJ75" s="80"/>
      <c r="CK75" s="80"/>
      <c r="CL75" s="80"/>
      <c r="CM75" s="80"/>
      <c r="CN75" s="80"/>
      <c r="CO75" s="80"/>
      <c r="CP75" s="80"/>
      <c r="CQ75" s="80"/>
      <c r="CR75" s="80"/>
      <c r="CS75" s="80"/>
      <c r="CT75" s="80"/>
      <c r="CU75" s="80"/>
      <c r="CV75" s="80"/>
      <c r="CW75" s="80"/>
      <c r="CX75" s="80"/>
      <c r="CY75" s="80"/>
      <c r="CZ75" s="80"/>
      <c r="DA75" s="81"/>
      <c r="DB75" s="96">
        <f t="shared" si="21"/>
        <v>0</v>
      </c>
      <c r="DC75" s="124">
        <f t="shared" si="22"/>
        <v>0</v>
      </c>
      <c r="DD75" s="124">
        <f t="shared" si="23"/>
        <v>0</v>
      </c>
      <c r="DE75" s="124">
        <f t="shared" si="24"/>
        <v>0</v>
      </c>
      <c r="DF75" s="124">
        <f t="shared" si="25"/>
        <v>0</v>
      </c>
      <c r="DG75" s="124">
        <f t="shared" si="26"/>
        <v>0</v>
      </c>
      <c r="DH75" s="129">
        <f t="shared" si="27"/>
        <v>0</v>
      </c>
      <c r="DI75" s="129">
        <f t="shared" si="28"/>
        <v>0</v>
      </c>
      <c r="DJ75" s="129">
        <f t="shared" si="29"/>
        <v>0</v>
      </c>
      <c r="DK75" s="129">
        <f t="shared" si="30"/>
        <v>0</v>
      </c>
      <c r="DL75" s="129">
        <f t="shared" si="31"/>
        <v>0</v>
      </c>
    </row>
    <row r="76" spans="1:116" x14ac:dyDescent="0.2">
      <c r="A76" s="64"/>
      <c r="B76" s="65" t="str">
        <f t="shared" si="20"/>
        <v/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7"/>
      <c r="DB76" s="94">
        <f t="shared" si="21"/>
        <v>0</v>
      </c>
      <c r="DC76" s="122">
        <f t="shared" si="22"/>
        <v>0</v>
      </c>
      <c r="DD76" s="122">
        <f t="shared" si="23"/>
        <v>0</v>
      </c>
      <c r="DE76" s="122">
        <f t="shared" si="24"/>
        <v>0</v>
      </c>
      <c r="DF76" s="122">
        <f t="shared" si="25"/>
        <v>0</v>
      </c>
      <c r="DG76" s="122">
        <f t="shared" si="26"/>
        <v>0</v>
      </c>
      <c r="DH76" s="127">
        <f t="shared" si="27"/>
        <v>0</v>
      </c>
      <c r="DI76" s="127">
        <f t="shared" si="28"/>
        <v>0</v>
      </c>
      <c r="DJ76" s="127">
        <f t="shared" si="29"/>
        <v>0</v>
      </c>
      <c r="DK76" s="127">
        <f t="shared" si="30"/>
        <v>0</v>
      </c>
      <c r="DL76" s="127">
        <f t="shared" si="31"/>
        <v>0</v>
      </c>
    </row>
    <row r="77" spans="1:116" x14ac:dyDescent="0.2">
      <c r="A77" s="64"/>
      <c r="B77" s="65" t="str">
        <f t="shared" si="20"/>
        <v/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  <c r="CS77" s="66"/>
      <c r="CT77" s="66"/>
      <c r="CU77" s="66"/>
      <c r="CV77" s="66"/>
      <c r="CW77" s="66"/>
      <c r="CX77" s="66"/>
      <c r="CY77" s="66"/>
      <c r="CZ77" s="66"/>
      <c r="DA77" s="67"/>
      <c r="DB77" s="94">
        <f t="shared" si="21"/>
        <v>0</v>
      </c>
      <c r="DC77" s="122">
        <f t="shared" si="22"/>
        <v>0</v>
      </c>
      <c r="DD77" s="122">
        <f t="shared" si="23"/>
        <v>0</v>
      </c>
      <c r="DE77" s="122">
        <f t="shared" si="24"/>
        <v>0</v>
      </c>
      <c r="DF77" s="122">
        <f t="shared" si="25"/>
        <v>0</v>
      </c>
      <c r="DG77" s="122">
        <f t="shared" si="26"/>
        <v>0</v>
      </c>
      <c r="DH77" s="127">
        <f t="shared" si="27"/>
        <v>0</v>
      </c>
      <c r="DI77" s="127">
        <f t="shared" si="28"/>
        <v>0</v>
      </c>
      <c r="DJ77" s="127">
        <f t="shared" si="29"/>
        <v>0</v>
      </c>
      <c r="DK77" s="127">
        <f t="shared" si="30"/>
        <v>0</v>
      </c>
      <c r="DL77" s="127">
        <f t="shared" si="31"/>
        <v>0</v>
      </c>
    </row>
    <row r="78" spans="1:116" x14ac:dyDescent="0.2">
      <c r="A78" s="64"/>
      <c r="B78" s="65" t="str">
        <f t="shared" si="20"/>
        <v/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6"/>
      <c r="CQ78" s="66"/>
      <c r="CR78" s="66"/>
      <c r="CS78" s="66"/>
      <c r="CT78" s="66"/>
      <c r="CU78" s="66"/>
      <c r="CV78" s="66"/>
      <c r="CW78" s="66"/>
      <c r="CX78" s="66"/>
      <c r="CY78" s="66"/>
      <c r="CZ78" s="66"/>
      <c r="DA78" s="67"/>
      <c r="DB78" s="94">
        <f t="shared" si="21"/>
        <v>0</v>
      </c>
      <c r="DC78" s="122">
        <f t="shared" si="22"/>
        <v>0</v>
      </c>
      <c r="DD78" s="122">
        <f t="shared" si="23"/>
        <v>0</v>
      </c>
      <c r="DE78" s="122">
        <f t="shared" si="24"/>
        <v>0</v>
      </c>
      <c r="DF78" s="122">
        <f t="shared" si="25"/>
        <v>0</v>
      </c>
      <c r="DG78" s="122">
        <f t="shared" si="26"/>
        <v>0</v>
      </c>
      <c r="DH78" s="127">
        <f t="shared" si="27"/>
        <v>0</v>
      </c>
      <c r="DI78" s="127">
        <f t="shared" si="28"/>
        <v>0</v>
      </c>
      <c r="DJ78" s="127">
        <f t="shared" si="29"/>
        <v>0</v>
      </c>
      <c r="DK78" s="127">
        <f t="shared" si="30"/>
        <v>0</v>
      </c>
      <c r="DL78" s="127">
        <f t="shared" si="31"/>
        <v>0</v>
      </c>
    </row>
    <row r="79" spans="1:116" x14ac:dyDescent="0.2">
      <c r="A79" s="68"/>
      <c r="B79" s="69" t="str">
        <f t="shared" si="20"/>
        <v/>
      </c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71"/>
      <c r="DB79" s="95">
        <f t="shared" si="21"/>
        <v>0</v>
      </c>
      <c r="DC79" s="123">
        <f t="shared" si="22"/>
        <v>0</v>
      </c>
      <c r="DD79" s="123">
        <f t="shared" si="23"/>
        <v>0</v>
      </c>
      <c r="DE79" s="123">
        <f t="shared" si="24"/>
        <v>0</v>
      </c>
      <c r="DF79" s="123">
        <f t="shared" si="25"/>
        <v>0</v>
      </c>
      <c r="DG79" s="123">
        <f t="shared" si="26"/>
        <v>0</v>
      </c>
      <c r="DH79" s="128">
        <f t="shared" si="27"/>
        <v>0</v>
      </c>
      <c r="DI79" s="128">
        <f t="shared" si="28"/>
        <v>0</v>
      </c>
      <c r="DJ79" s="128">
        <f t="shared" si="29"/>
        <v>0</v>
      </c>
      <c r="DK79" s="128">
        <f t="shared" si="30"/>
        <v>0</v>
      </c>
      <c r="DL79" s="128">
        <f t="shared" si="31"/>
        <v>0</v>
      </c>
    </row>
    <row r="80" spans="1:116" x14ac:dyDescent="0.2">
      <c r="A80" s="52"/>
      <c r="B80" s="53" t="str">
        <f t="shared" si="20"/>
        <v/>
      </c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54"/>
      <c r="CX80" s="54"/>
      <c r="CY80" s="54"/>
      <c r="CZ80" s="54"/>
      <c r="DA80" s="55"/>
      <c r="DB80" s="96">
        <f t="shared" si="21"/>
        <v>0</v>
      </c>
      <c r="DC80" s="124">
        <f t="shared" si="22"/>
        <v>0</v>
      </c>
      <c r="DD80" s="124">
        <f t="shared" si="23"/>
        <v>0</v>
      </c>
      <c r="DE80" s="124">
        <f t="shared" si="24"/>
        <v>0</v>
      </c>
      <c r="DF80" s="124">
        <f t="shared" si="25"/>
        <v>0</v>
      </c>
      <c r="DG80" s="124">
        <f t="shared" si="26"/>
        <v>0</v>
      </c>
      <c r="DH80" s="129">
        <f t="shared" si="27"/>
        <v>0</v>
      </c>
      <c r="DI80" s="129">
        <f t="shared" si="28"/>
        <v>0</v>
      </c>
      <c r="DJ80" s="129">
        <f t="shared" si="29"/>
        <v>0</v>
      </c>
      <c r="DK80" s="129">
        <f t="shared" si="30"/>
        <v>0</v>
      </c>
      <c r="DL80" s="129">
        <f t="shared" si="31"/>
        <v>0</v>
      </c>
    </row>
    <row r="81" spans="1:116" x14ac:dyDescent="0.2">
      <c r="A81" s="48"/>
      <c r="B81" s="49" t="str">
        <f t="shared" si="20"/>
        <v/>
      </c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0"/>
      <c r="CM81" s="50"/>
      <c r="CN81" s="50"/>
      <c r="CO81" s="50"/>
      <c r="CP81" s="50"/>
      <c r="CQ81" s="50"/>
      <c r="CR81" s="50"/>
      <c r="CS81" s="50"/>
      <c r="CT81" s="50"/>
      <c r="CU81" s="50"/>
      <c r="CV81" s="50"/>
      <c r="CW81" s="50"/>
      <c r="CX81" s="50"/>
      <c r="CY81" s="50"/>
      <c r="CZ81" s="50"/>
      <c r="DA81" s="51"/>
      <c r="DB81" s="94">
        <f t="shared" si="21"/>
        <v>0</v>
      </c>
      <c r="DC81" s="122">
        <f t="shared" si="22"/>
        <v>0</v>
      </c>
      <c r="DD81" s="122">
        <f t="shared" si="23"/>
        <v>0</v>
      </c>
      <c r="DE81" s="122">
        <f t="shared" si="24"/>
        <v>0</v>
      </c>
      <c r="DF81" s="122">
        <f t="shared" si="25"/>
        <v>0</v>
      </c>
      <c r="DG81" s="122">
        <f t="shared" si="26"/>
        <v>0</v>
      </c>
      <c r="DH81" s="127">
        <f t="shared" si="27"/>
        <v>0</v>
      </c>
      <c r="DI81" s="127">
        <f t="shared" si="28"/>
        <v>0</v>
      </c>
      <c r="DJ81" s="127">
        <f t="shared" si="29"/>
        <v>0</v>
      </c>
      <c r="DK81" s="127">
        <f t="shared" si="30"/>
        <v>0</v>
      </c>
      <c r="DL81" s="127">
        <f t="shared" si="31"/>
        <v>0</v>
      </c>
    </row>
    <row r="82" spans="1:116" x14ac:dyDescent="0.2">
      <c r="A82" s="48"/>
      <c r="B82" s="49" t="str">
        <f t="shared" si="20"/>
        <v/>
      </c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1"/>
      <c r="DB82" s="94">
        <f t="shared" si="21"/>
        <v>0</v>
      </c>
      <c r="DC82" s="122">
        <f t="shared" si="22"/>
        <v>0</v>
      </c>
      <c r="DD82" s="122">
        <f t="shared" si="23"/>
        <v>0</v>
      </c>
      <c r="DE82" s="122">
        <f t="shared" si="24"/>
        <v>0</v>
      </c>
      <c r="DF82" s="122">
        <f t="shared" si="25"/>
        <v>0</v>
      </c>
      <c r="DG82" s="122">
        <f t="shared" si="26"/>
        <v>0</v>
      </c>
      <c r="DH82" s="127">
        <f t="shared" si="27"/>
        <v>0</v>
      </c>
      <c r="DI82" s="127">
        <f t="shared" si="28"/>
        <v>0</v>
      </c>
      <c r="DJ82" s="127">
        <f t="shared" si="29"/>
        <v>0</v>
      </c>
      <c r="DK82" s="127">
        <f t="shared" si="30"/>
        <v>0</v>
      </c>
      <c r="DL82" s="127">
        <f t="shared" si="31"/>
        <v>0</v>
      </c>
    </row>
    <row r="83" spans="1:116" x14ac:dyDescent="0.2">
      <c r="A83" s="48"/>
      <c r="B83" s="49" t="str">
        <f t="shared" si="20"/>
        <v/>
      </c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0"/>
      <c r="CM83" s="50"/>
      <c r="CN83" s="50"/>
      <c r="CO83" s="50"/>
      <c r="CP83" s="50"/>
      <c r="CQ83" s="50"/>
      <c r="CR83" s="50"/>
      <c r="CS83" s="50"/>
      <c r="CT83" s="50"/>
      <c r="CU83" s="50"/>
      <c r="CV83" s="50"/>
      <c r="CW83" s="50"/>
      <c r="CX83" s="50"/>
      <c r="CY83" s="50"/>
      <c r="CZ83" s="50"/>
      <c r="DA83" s="51"/>
      <c r="DB83" s="94">
        <f t="shared" si="21"/>
        <v>0</v>
      </c>
      <c r="DC83" s="122">
        <f t="shared" si="22"/>
        <v>0</v>
      </c>
      <c r="DD83" s="122">
        <f t="shared" si="23"/>
        <v>0</v>
      </c>
      <c r="DE83" s="122">
        <f t="shared" si="24"/>
        <v>0</v>
      </c>
      <c r="DF83" s="122">
        <f t="shared" si="25"/>
        <v>0</v>
      </c>
      <c r="DG83" s="122">
        <f t="shared" si="26"/>
        <v>0</v>
      </c>
      <c r="DH83" s="127">
        <f t="shared" si="27"/>
        <v>0</v>
      </c>
      <c r="DI83" s="127">
        <f t="shared" si="28"/>
        <v>0</v>
      </c>
      <c r="DJ83" s="127">
        <f t="shared" si="29"/>
        <v>0</v>
      </c>
      <c r="DK83" s="127">
        <f t="shared" si="30"/>
        <v>0</v>
      </c>
      <c r="DL83" s="127">
        <f t="shared" si="31"/>
        <v>0</v>
      </c>
    </row>
    <row r="84" spans="1:116" x14ac:dyDescent="0.2">
      <c r="A84" s="56"/>
      <c r="B84" s="57" t="str">
        <f t="shared" si="20"/>
        <v/>
      </c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Q84" s="58"/>
      <c r="BR84" s="58"/>
      <c r="BS84" s="58"/>
      <c r="BT84" s="58"/>
      <c r="BU84" s="58"/>
      <c r="BV84" s="58"/>
      <c r="BW84" s="58"/>
      <c r="BX84" s="58"/>
      <c r="BY84" s="58"/>
      <c r="BZ84" s="58"/>
      <c r="CA84" s="58"/>
      <c r="CB84" s="58"/>
      <c r="CC84" s="58"/>
      <c r="CD84" s="58"/>
      <c r="CE84" s="58"/>
      <c r="CF84" s="58"/>
      <c r="CG84" s="58"/>
      <c r="CH84" s="58"/>
      <c r="CI84" s="58"/>
      <c r="CJ84" s="58"/>
      <c r="CK84" s="58"/>
      <c r="CL84" s="58"/>
      <c r="CM84" s="58"/>
      <c r="CN84" s="58"/>
      <c r="CO84" s="58"/>
      <c r="CP84" s="58"/>
      <c r="CQ84" s="58"/>
      <c r="CR84" s="58"/>
      <c r="CS84" s="58"/>
      <c r="CT84" s="58"/>
      <c r="CU84" s="58"/>
      <c r="CV84" s="58"/>
      <c r="CW84" s="58"/>
      <c r="CX84" s="58"/>
      <c r="CY84" s="58"/>
      <c r="CZ84" s="58"/>
      <c r="DA84" s="59"/>
      <c r="DB84" s="95">
        <f t="shared" si="21"/>
        <v>0</v>
      </c>
      <c r="DC84" s="123">
        <f t="shared" si="22"/>
        <v>0</v>
      </c>
      <c r="DD84" s="123">
        <f t="shared" si="23"/>
        <v>0</v>
      </c>
      <c r="DE84" s="123">
        <f t="shared" si="24"/>
        <v>0</v>
      </c>
      <c r="DF84" s="123">
        <f t="shared" si="25"/>
        <v>0</v>
      </c>
      <c r="DG84" s="123">
        <f t="shared" si="26"/>
        <v>0</v>
      </c>
      <c r="DH84" s="128">
        <f t="shared" si="27"/>
        <v>0</v>
      </c>
      <c r="DI84" s="128">
        <f t="shared" si="28"/>
        <v>0</v>
      </c>
      <c r="DJ84" s="128">
        <f t="shared" si="29"/>
        <v>0</v>
      </c>
      <c r="DK84" s="128">
        <f t="shared" si="30"/>
        <v>0</v>
      </c>
      <c r="DL84" s="128">
        <f t="shared" si="31"/>
        <v>0</v>
      </c>
    </row>
    <row r="85" spans="1:116" x14ac:dyDescent="0.2">
      <c r="A85" s="78"/>
      <c r="B85" s="79" t="str">
        <f t="shared" si="20"/>
        <v/>
      </c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  <c r="BH85" s="80"/>
      <c r="BI85" s="80"/>
      <c r="BJ85" s="80"/>
      <c r="BK85" s="80"/>
      <c r="BL85" s="80"/>
      <c r="BM85" s="80"/>
      <c r="BN85" s="80"/>
      <c r="BO85" s="80"/>
      <c r="BP85" s="80"/>
      <c r="BQ85" s="80"/>
      <c r="BR85" s="80"/>
      <c r="BS85" s="80"/>
      <c r="BT85" s="80"/>
      <c r="BU85" s="80"/>
      <c r="BV85" s="80"/>
      <c r="BW85" s="80"/>
      <c r="BX85" s="80"/>
      <c r="BY85" s="80"/>
      <c r="BZ85" s="80"/>
      <c r="CA85" s="80"/>
      <c r="CB85" s="80"/>
      <c r="CC85" s="80"/>
      <c r="CD85" s="80"/>
      <c r="CE85" s="80"/>
      <c r="CF85" s="80"/>
      <c r="CG85" s="80"/>
      <c r="CH85" s="80"/>
      <c r="CI85" s="80"/>
      <c r="CJ85" s="80"/>
      <c r="CK85" s="80"/>
      <c r="CL85" s="80"/>
      <c r="CM85" s="80"/>
      <c r="CN85" s="80"/>
      <c r="CO85" s="80"/>
      <c r="CP85" s="80"/>
      <c r="CQ85" s="80"/>
      <c r="CR85" s="80"/>
      <c r="CS85" s="80"/>
      <c r="CT85" s="80"/>
      <c r="CU85" s="80"/>
      <c r="CV85" s="80"/>
      <c r="CW85" s="80"/>
      <c r="CX85" s="80"/>
      <c r="CY85" s="80"/>
      <c r="CZ85" s="80"/>
      <c r="DA85" s="81"/>
      <c r="DB85" s="96">
        <f t="shared" si="21"/>
        <v>0</v>
      </c>
      <c r="DC85" s="124">
        <f t="shared" si="22"/>
        <v>0</v>
      </c>
      <c r="DD85" s="124">
        <f t="shared" si="23"/>
        <v>0</v>
      </c>
      <c r="DE85" s="124">
        <f t="shared" si="24"/>
        <v>0</v>
      </c>
      <c r="DF85" s="124">
        <f t="shared" si="25"/>
        <v>0</v>
      </c>
      <c r="DG85" s="124">
        <f t="shared" si="26"/>
        <v>0</v>
      </c>
      <c r="DH85" s="129">
        <f t="shared" si="27"/>
        <v>0</v>
      </c>
      <c r="DI85" s="129">
        <f t="shared" si="28"/>
        <v>0</v>
      </c>
      <c r="DJ85" s="129">
        <f t="shared" si="29"/>
        <v>0</v>
      </c>
      <c r="DK85" s="129">
        <f t="shared" si="30"/>
        <v>0</v>
      </c>
      <c r="DL85" s="129">
        <f t="shared" si="31"/>
        <v>0</v>
      </c>
    </row>
    <row r="86" spans="1:116" x14ac:dyDescent="0.2">
      <c r="A86" s="64"/>
      <c r="B86" s="65" t="str">
        <f t="shared" si="20"/>
        <v/>
      </c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  <c r="CK86" s="66"/>
      <c r="CL86" s="66"/>
      <c r="CM86" s="66"/>
      <c r="CN86" s="66"/>
      <c r="CO86" s="66"/>
      <c r="CP86" s="66"/>
      <c r="CQ86" s="66"/>
      <c r="CR86" s="66"/>
      <c r="CS86" s="66"/>
      <c r="CT86" s="66"/>
      <c r="CU86" s="66"/>
      <c r="CV86" s="66"/>
      <c r="CW86" s="66"/>
      <c r="CX86" s="66"/>
      <c r="CY86" s="66"/>
      <c r="CZ86" s="66"/>
      <c r="DA86" s="67"/>
      <c r="DB86" s="94">
        <f t="shared" si="21"/>
        <v>0</v>
      </c>
      <c r="DC86" s="122">
        <f t="shared" si="22"/>
        <v>0</v>
      </c>
      <c r="DD86" s="122">
        <f t="shared" si="23"/>
        <v>0</v>
      </c>
      <c r="DE86" s="122">
        <f t="shared" si="24"/>
        <v>0</v>
      </c>
      <c r="DF86" s="122">
        <f t="shared" si="25"/>
        <v>0</v>
      </c>
      <c r="DG86" s="122">
        <f t="shared" si="26"/>
        <v>0</v>
      </c>
      <c r="DH86" s="127">
        <f t="shared" si="27"/>
        <v>0</v>
      </c>
      <c r="DI86" s="127">
        <f t="shared" si="28"/>
        <v>0</v>
      </c>
      <c r="DJ86" s="127">
        <f t="shared" si="29"/>
        <v>0</v>
      </c>
      <c r="DK86" s="127">
        <f t="shared" si="30"/>
        <v>0</v>
      </c>
      <c r="DL86" s="127">
        <f t="shared" si="31"/>
        <v>0</v>
      </c>
    </row>
    <row r="87" spans="1:116" x14ac:dyDescent="0.2">
      <c r="A87" s="64"/>
      <c r="B87" s="65" t="str">
        <f t="shared" si="20"/>
        <v/>
      </c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7"/>
      <c r="DB87" s="94">
        <f t="shared" si="21"/>
        <v>0</v>
      </c>
      <c r="DC87" s="122">
        <f t="shared" si="22"/>
        <v>0</v>
      </c>
      <c r="DD87" s="122">
        <f t="shared" si="23"/>
        <v>0</v>
      </c>
      <c r="DE87" s="122">
        <f t="shared" si="24"/>
        <v>0</v>
      </c>
      <c r="DF87" s="122">
        <f t="shared" si="25"/>
        <v>0</v>
      </c>
      <c r="DG87" s="122">
        <f t="shared" si="26"/>
        <v>0</v>
      </c>
      <c r="DH87" s="127">
        <f t="shared" si="27"/>
        <v>0</v>
      </c>
      <c r="DI87" s="127">
        <f t="shared" si="28"/>
        <v>0</v>
      </c>
      <c r="DJ87" s="127">
        <f t="shared" si="29"/>
        <v>0</v>
      </c>
      <c r="DK87" s="127">
        <f t="shared" si="30"/>
        <v>0</v>
      </c>
      <c r="DL87" s="127">
        <f t="shared" si="31"/>
        <v>0</v>
      </c>
    </row>
    <row r="88" spans="1:116" x14ac:dyDescent="0.2">
      <c r="A88" s="64"/>
      <c r="B88" s="65" t="str">
        <f t="shared" si="20"/>
        <v/>
      </c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6"/>
      <c r="BT88" s="66"/>
      <c r="BU88" s="66"/>
      <c r="BV88" s="66"/>
      <c r="BW88" s="66"/>
      <c r="BX88" s="66"/>
      <c r="BY88" s="66"/>
      <c r="BZ88" s="66"/>
      <c r="CA88" s="66"/>
      <c r="CB88" s="66"/>
      <c r="CC88" s="66"/>
      <c r="CD88" s="66"/>
      <c r="CE88" s="66"/>
      <c r="CF88" s="66"/>
      <c r="CG88" s="66"/>
      <c r="CH88" s="66"/>
      <c r="CI88" s="66"/>
      <c r="CJ88" s="66"/>
      <c r="CK88" s="66"/>
      <c r="CL88" s="66"/>
      <c r="CM88" s="66"/>
      <c r="CN88" s="66"/>
      <c r="CO88" s="66"/>
      <c r="CP88" s="66"/>
      <c r="CQ88" s="66"/>
      <c r="CR88" s="66"/>
      <c r="CS88" s="66"/>
      <c r="CT88" s="66"/>
      <c r="CU88" s="66"/>
      <c r="CV88" s="66"/>
      <c r="CW88" s="66"/>
      <c r="CX88" s="66"/>
      <c r="CY88" s="66"/>
      <c r="CZ88" s="66"/>
      <c r="DA88" s="67"/>
      <c r="DB88" s="94">
        <f t="shared" si="21"/>
        <v>0</v>
      </c>
      <c r="DC88" s="122">
        <f t="shared" si="22"/>
        <v>0</v>
      </c>
      <c r="DD88" s="122">
        <f t="shared" si="23"/>
        <v>0</v>
      </c>
      <c r="DE88" s="122">
        <f t="shared" si="24"/>
        <v>0</v>
      </c>
      <c r="DF88" s="122">
        <f t="shared" si="25"/>
        <v>0</v>
      </c>
      <c r="DG88" s="122">
        <f t="shared" si="26"/>
        <v>0</v>
      </c>
      <c r="DH88" s="127">
        <f t="shared" si="27"/>
        <v>0</v>
      </c>
      <c r="DI88" s="127">
        <f t="shared" si="28"/>
        <v>0</v>
      </c>
      <c r="DJ88" s="127">
        <f t="shared" si="29"/>
        <v>0</v>
      </c>
      <c r="DK88" s="127">
        <f t="shared" si="30"/>
        <v>0</v>
      </c>
      <c r="DL88" s="127">
        <f t="shared" si="31"/>
        <v>0</v>
      </c>
    </row>
    <row r="89" spans="1:116" x14ac:dyDescent="0.2">
      <c r="A89" s="68"/>
      <c r="B89" s="69" t="str">
        <f t="shared" si="20"/>
        <v/>
      </c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  <c r="BI89" s="70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70"/>
      <c r="BX89" s="70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70"/>
      <c r="CM89" s="70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71"/>
      <c r="DB89" s="95">
        <f t="shared" si="21"/>
        <v>0</v>
      </c>
      <c r="DC89" s="123">
        <f t="shared" si="22"/>
        <v>0</v>
      </c>
      <c r="DD89" s="123">
        <f t="shared" si="23"/>
        <v>0</v>
      </c>
      <c r="DE89" s="123">
        <f t="shared" si="24"/>
        <v>0</v>
      </c>
      <c r="DF89" s="123">
        <f t="shared" si="25"/>
        <v>0</v>
      </c>
      <c r="DG89" s="123">
        <f t="shared" si="26"/>
        <v>0</v>
      </c>
      <c r="DH89" s="128">
        <f t="shared" si="27"/>
        <v>0</v>
      </c>
      <c r="DI89" s="128">
        <f t="shared" si="28"/>
        <v>0</v>
      </c>
      <c r="DJ89" s="128">
        <f t="shared" si="29"/>
        <v>0</v>
      </c>
      <c r="DK89" s="128">
        <f t="shared" si="30"/>
        <v>0</v>
      </c>
      <c r="DL89" s="128">
        <f t="shared" si="31"/>
        <v>0</v>
      </c>
    </row>
    <row r="90" spans="1:116" x14ac:dyDescent="0.2">
      <c r="A90" s="52"/>
      <c r="B90" s="53" t="str">
        <f t="shared" si="20"/>
        <v/>
      </c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  <c r="CG90" s="54"/>
      <c r="CH90" s="54"/>
      <c r="CI90" s="54"/>
      <c r="CJ90" s="54"/>
      <c r="CK90" s="54"/>
      <c r="CL90" s="54"/>
      <c r="CM90" s="54"/>
      <c r="CN90" s="54"/>
      <c r="CO90" s="54"/>
      <c r="CP90" s="54"/>
      <c r="CQ90" s="54"/>
      <c r="CR90" s="54"/>
      <c r="CS90" s="54"/>
      <c r="CT90" s="54"/>
      <c r="CU90" s="54"/>
      <c r="CV90" s="54"/>
      <c r="CW90" s="54"/>
      <c r="CX90" s="54"/>
      <c r="CY90" s="54"/>
      <c r="CZ90" s="54"/>
      <c r="DA90" s="55"/>
      <c r="DB90" s="96">
        <f t="shared" si="21"/>
        <v>0</v>
      </c>
      <c r="DC90" s="124">
        <f t="shared" si="22"/>
        <v>0</v>
      </c>
      <c r="DD90" s="124">
        <f t="shared" si="23"/>
        <v>0</v>
      </c>
      <c r="DE90" s="124">
        <f t="shared" si="24"/>
        <v>0</v>
      </c>
      <c r="DF90" s="124">
        <f t="shared" si="25"/>
        <v>0</v>
      </c>
      <c r="DG90" s="124">
        <f t="shared" si="26"/>
        <v>0</v>
      </c>
      <c r="DH90" s="129">
        <f t="shared" si="27"/>
        <v>0</v>
      </c>
      <c r="DI90" s="129">
        <f t="shared" si="28"/>
        <v>0</v>
      </c>
      <c r="DJ90" s="129">
        <f t="shared" si="29"/>
        <v>0</v>
      </c>
      <c r="DK90" s="129">
        <f t="shared" si="30"/>
        <v>0</v>
      </c>
      <c r="DL90" s="129">
        <f t="shared" si="31"/>
        <v>0</v>
      </c>
    </row>
    <row r="91" spans="1:116" x14ac:dyDescent="0.2">
      <c r="A91" s="48"/>
      <c r="B91" s="49" t="str">
        <f t="shared" si="20"/>
        <v/>
      </c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0"/>
      <c r="BO91" s="50"/>
      <c r="BP91" s="50"/>
      <c r="BQ91" s="50"/>
      <c r="BR91" s="50"/>
      <c r="BS91" s="50"/>
      <c r="BT91" s="50"/>
      <c r="BU91" s="50"/>
      <c r="BV91" s="50"/>
      <c r="BW91" s="50"/>
      <c r="BX91" s="50"/>
      <c r="BY91" s="50"/>
      <c r="BZ91" s="50"/>
      <c r="CA91" s="50"/>
      <c r="CB91" s="50"/>
      <c r="CC91" s="50"/>
      <c r="CD91" s="50"/>
      <c r="CE91" s="50"/>
      <c r="CF91" s="50"/>
      <c r="CG91" s="50"/>
      <c r="CH91" s="50"/>
      <c r="CI91" s="50"/>
      <c r="CJ91" s="50"/>
      <c r="CK91" s="50"/>
      <c r="CL91" s="50"/>
      <c r="CM91" s="50"/>
      <c r="CN91" s="50"/>
      <c r="CO91" s="50"/>
      <c r="CP91" s="50"/>
      <c r="CQ91" s="50"/>
      <c r="CR91" s="50"/>
      <c r="CS91" s="50"/>
      <c r="CT91" s="50"/>
      <c r="CU91" s="50"/>
      <c r="CV91" s="50"/>
      <c r="CW91" s="50"/>
      <c r="CX91" s="50"/>
      <c r="CY91" s="50"/>
      <c r="CZ91" s="50"/>
      <c r="DA91" s="51"/>
      <c r="DB91" s="94">
        <f t="shared" si="21"/>
        <v>0</v>
      </c>
      <c r="DC91" s="122">
        <f t="shared" si="22"/>
        <v>0</v>
      </c>
      <c r="DD91" s="122">
        <f t="shared" si="23"/>
        <v>0</v>
      </c>
      <c r="DE91" s="122">
        <f t="shared" si="24"/>
        <v>0</v>
      </c>
      <c r="DF91" s="122">
        <f t="shared" si="25"/>
        <v>0</v>
      </c>
      <c r="DG91" s="122">
        <f t="shared" si="26"/>
        <v>0</v>
      </c>
      <c r="DH91" s="127">
        <f t="shared" si="27"/>
        <v>0</v>
      </c>
      <c r="DI91" s="127">
        <f t="shared" si="28"/>
        <v>0</v>
      </c>
      <c r="DJ91" s="127">
        <f t="shared" si="29"/>
        <v>0</v>
      </c>
      <c r="DK91" s="127">
        <f t="shared" si="30"/>
        <v>0</v>
      </c>
      <c r="DL91" s="127">
        <f t="shared" si="31"/>
        <v>0</v>
      </c>
    </row>
    <row r="92" spans="1:116" x14ac:dyDescent="0.2">
      <c r="A92" s="48"/>
      <c r="B92" s="49" t="str">
        <f t="shared" si="20"/>
        <v/>
      </c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0"/>
      <c r="BX92" s="50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0"/>
      <c r="CM92" s="50"/>
      <c r="CN92" s="50"/>
      <c r="CO92" s="50"/>
      <c r="CP92" s="50"/>
      <c r="CQ92" s="50"/>
      <c r="CR92" s="50"/>
      <c r="CS92" s="50"/>
      <c r="CT92" s="50"/>
      <c r="CU92" s="50"/>
      <c r="CV92" s="50"/>
      <c r="CW92" s="50"/>
      <c r="CX92" s="50"/>
      <c r="CY92" s="50"/>
      <c r="CZ92" s="50"/>
      <c r="DA92" s="51"/>
      <c r="DB92" s="94">
        <f t="shared" si="21"/>
        <v>0</v>
      </c>
      <c r="DC92" s="122">
        <f t="shared" si="22"/>
        <v>0</v>
      </c>
      <c r="DD92" s="122">
        <f t="shared" si="23"/>
        <v>0</v>
      </c>
      <c r="DE92" s="122">
        <f t="shared" si="24"/>
        <v>0</v>
      </c>
      <c r="DF92" s="122">
        <f t="shared" si="25"/>
        <v>0</v>
      </c>
      <c r="DG92" s="122">
        <f t="shared" si="26"/>
        <v>0</v>
      </c>
      <c r="DH92" s="127">
        <f t="shared" si="27"/>
        <v>0</v>
      </c>
      <c r="DI92" s="127">
        <f t="shared" si="28"/>
        <v>0</v>
      </c>
      <c r="DJ92" s="127">
        <f t="shared" si="29"/>
        <v>0</v>
      </c>
      <c r="DK92" s="127">
        <f t="shared" si="30"/>
        <v>0</v>
      </c>
      <c r="DL92" s="127">
        <f t="shared" si="31"/>
        <v>0</v>
      </c>
    </row>
    <row r="93" spans="1:116" x14ac:dyDescent="0.2">
      <c r="A93" s="48"/>
      <c r="B93" s="49" t="str">
        <f t="shared" si="20"/>
        <v/>
      </c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0"/>
      <c r="BX93" s="50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  <c r="CJ93" s="50"/>
      <c r="CK93" s="50"/>
      <c r="CL93" s="50"/>
      <c r="CM93" s="50"/>
      <c r="CN93" s="50"/>
      <c r="CO93" s="50"/>
      <c r="CP93" s="50"/>
      <c r="CQ93" s="50"/>
      <c r="CR93" s="50"/>
      <c r="CS93" s="50"/>
      <c r="CT93" s="50"/>
      <c r="CU93" s="50"/>
      <c r="CV93" s="50"/>
      <c r="CW93" s="50"/>
      <c r="CX93" s="50"/>
      <c r="CY93" s="50"/>
      <c r="CZ93" s="50"/>
      <c r="DA93" s="51"/>
      <c r="DB93" s="94">
        <f t="shared" si="21"/>
        <v>0</v>
      </c>
      <c r="DC93" s="122">
        <f t="shared" si="22"/>
        <v>0</v>
      </c>
      <c r="DD93" s="122">
        <f t="shared" si="23"/>
        <v>0</v>
      </c>
      <c r="DE93" s="122">
        <f t="shared" si="24"/>
        <v>0</v>
      </c>
      <c r="DF93" s="122">
        <f t="shared" si="25"/>
        <v>0</v>
      </c>
      <c r="DG93" s="122">
        <f t="shared" si="26"/>
        <v>0</v>
      </c>
      <c r="DH93" s="127">
        <f t="shared" si="27"/>
        <v>0</v>
      </c>
      <c r="DI93" s="127">
        <f t="shared" si="28"/>
        <v>0</v>
      </c>
      <c r="DJ93" s="127">
        <f t="shared" si="29"/>
        <v>0</v>
      </c>
      <c r="DK93" s="127">
        <f t="shared" si="30"/>
        <v>0</v>
      </c>
      <c r="DL93" s="127">
        <f t="shared" si="31"/>
        <v>0</v>
      </c>
    </row>
    <row r="94" spans="1:116" x14ac:dyDescent="0.2">
      <c r="A94" s="56"/>
      <c r="B94" s="57" t="str">
        <f t="shared" si="20"/>
        <v/>
      </c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58"/>
      <c r="BN94" s="58"/>
      <c r="BO94" s="58"/>
      <c r="BP94" s="58"/>
      <c r="BQ94" s="58"/>
      <c r="BR94" s="58"/>
      <c r="BS94" s="58"/>
      <c r="BT94" s="58"/>
      <c r="BU94" s="58"/>
      <c r="BV94" s="58"/>
      <c r="BW94" s="58"/>
      <c r="BX94" s="58"/>
      <c r="BY94" s="58"/>
      <c r="BZ94" s="58"/>
      <c r="CA94" s="58"/>
      <c r="CB94" s="58"/>
      <c r="CC94" s="58"/>
      <c r="CD94" s="58"/>
      <c r="CE94" s="58"/>
      <c r="CF94" s="58"/>
      <c r="CG94" s="58"/>
      <c r="CH94" s="58"/>
      <c r="CI94" s="58"/>
      <c r="CJ94" s="58"/>
      <c r="CK94" s="58"/>
      <c r="CL94" s="58"/>
      <c r="CM94" s="58"/>
      <c r="CN94" s="58"/>
      <c r="CO94" s="58"/>
      <c r="CP94" s="58"/>
      <c r="CQ94" s="58"/>
      <c r="CR94" s="58"/>
      <c r="CS94" s="58"/>
      <c r="CT94" s="58"/>
      <c r="CU94" s="58"/>
      <c r="CV94" s="58"/>
      <c r="CW94" s="58"/>
      <c r="CX94" s="58"/>
      <c r="CY94" s="58"/>
      <c r="CZ94" s="58"/>
      <c r="DA94" s="59"/>
      <c r="DB94" s="95">
        <f t="shared" si="21"/>
        <v>0</v>
      </c>
      <c r="DC94" s="123">
        <f t="shared" si="22"/>
        <v>0</v>
      </c>
      <c r="DD94" s="123">
        <f t="shared" si="23"/>
        <v>0</v>
      </c>
      <c r="DE94" s="123">
        <f t="shared" si="24"/>
        <v>0</v>
      </c>
      <c r="DF94" s="123">
        <f t="shared" si="25"/>
        <v>0</v>
      </c>
      <c r="DG94" s="123">
        <f t="shared" si="26"/>
        <v>0</v>
      </c>
      <c r="DH94" s="128">
        <f t="shared" si="27"/>
        <v>0</v>
      </c>
      <c r="DI94" s="128">
        <f t="shared" si="28"/>
        <v>0</v>
      </c>
      <c r="DJ94" s="128">
        <f t="shared" si="29"/>
        <v>0</v>
      </c>
      <c r="DK94" s="128">
        <f t="shared" si="30"/>
        <v>0</v>
      </c>
      <c r="DL94" s="128">
        <f t="shared" si="31"/>
        <v>0</v>
      </c>
    </row>
    <row r="95" spans="1:116" x14ac:dyDescent="0.2">
      <c r="A95" s="78"/>
      <c r="B95" s="79" t="str">
        <f t="shared" si="20"/>
        <v/>
      </c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  <c r="AV95" s="80"/>
      <c r="AW95" s="80"/>
      <c r="AX95" s="80"/>
      <c r="AY95" s="80"/>
      <c r="AZ95" s="80"/>
      <c r="BA95" s="80"/>
      <c r="BB95" s="80"/>
      <c r="BC95" s="80"/>
      <c r="BD95" s="80"/>
      <c r="BE95" s="80"/>
      <c r="BF95" s="80"/>
      <c r="BG95" s="80"/>
      <c r="BH95" s="80"/>
      <c r="BI95" s="80"/>
      <c r="BJ95" s="80"/>
      <c r="BK95" s="80"/>
      <c r="BL95" s="80"/>
      <c r="BM95" s="80"/>
      <c r="BN95" s="80"/>
      <c r="BO95" s="80"/>
      <c r="BP95" s="80"/>
      <c r="BQ95" s="80"/>
      <c r="BR95" s="80"/>
      <c r="BS95" s="80"/>
      <c r="BT95" s="80"/>
      <c r="BU95" s="80"/>
      <c r="BV95" s="80"/>
      <c r="BW95" s="80"/>
      <c r="BX95" s="80"/>
      <c r="BY95" s="80"/>
      <c r="BZ95" s="80"/>
      <c r="CA95" s="80"/>
      <c r="CB95" s="80"/>
      <c r="CC95" s="80"/>
      <c r="CD95" s="80"/>
      <c r="CE95" s="80"/>
      <c r="CF95" s="80"/>
      <c r="CG95" s="80"/>
      <c r="CH95" s="80"/>
      <c r="CI95" s="80"/>
      <c r="CJ95" s="80"/>
      <c r="CK95" s="80"/>
      <c r="CL95" s="80"/>
      <c r="CM95" s="80"/>
      <c r="CN95" s="80"/>
      <c r="CO95" s="80"/>
      <c r="CP95" s="80"/>
      <c r="CQ95" s="80"/>
      <c r="CR95" s="80"/>
      <c r="CS95" s="80"/>
      <c r="CT95" s="80"/>
      <c r="CU95" s="80"/>
      <c r="CV95" s="80"/>
      <c r="CW95" s="80"/>
      <c r="CX95" s="80"/>
      <c r="CY95" s="80"/>
      <c r="CZ95" s="80"/>
      <c r="DA95" s="81"/>
      <c r="DB95" s="96">
        <f t="shared" si="21"/>
        <v>0</v>
      </c>
      <c r="DC95" s="124">
        <f t="shared" si="22"/>
        <v>0</v>
      </c>
      <c r="DD95" s="124">
        <f t="shared" si="23"/>
        <v>0</v>
      </c>
      <c r="DE95" s="124">
        <f t="shared" si="24"/>
        <v>0</v>
      </c>
      <c r="DF95" s="124">
        <f t="shared" si="25"/>
        <v>0</v>
      </c>
      <c r="DG95" s="124">
        <f t="shared" si="26"/>
        <v>0</v>
      </c>
      <c r="DH95" s="129">
        <f t="shared" si="27"/>
        <v>0</v>
      </c>
      <c r="DI95" s="129">
        <f t="shared" si="28"/>
        <v>0</v>
      </c>
      <c r="DJ95" s="129">
        <f t="shared" si="29"/>
        <v>0</v>
      </c>
      <c r="DK95" s="129">
        <f t="shared" si="30"/>
        <v>0</v>
      </c>
      <c r="DL95" s="129">
        <f t="shared" si="31"/>
        <v>0</v>
      </c>
    </row>
    <row r="96" spans="1:116" x14ac:dyDescent="0.2">
      <c r="A96" s="64"/>
      <c r="B96" s="65" t="str">
        <f t="shared" si="20"/>
        <v/>
      </c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  <c r="BH96" s="66"/>
      <c r="BI96" s="66"/>
      <c r="BJ96" s="66"/>
      <c r="BK96" s="66"/>
      <c r="BL96" s="66"/>
      <c r="BM96" s="66"/>
      <c r="BN96" s="66"/>
      <c r="BO96" s="66"/>
      <c r="BP96" s="66"/>
      <c r="BQ96" s="66"/>
      <c r="BR96" s="66"/>
      <c r="BS96" s="66"/>
      <c r="BT96" s="66"/>
      <c r="BU96" s="66"/>
      <c r="BV96" s="66"/>
      <c r="BW96" s="66"/>
      <c r="BX96" s="66"/>
      <c r="BY96" s="66"/>
      <c r="BZ96" s="66"/>
      <c r="CA96" s="66"/>
      <c r="CB96" s="66"/>
      <c r="CC96" s="66"/>
      <c r="CD96" s="66"/>
      <c r="CE96" s="66"/>
      <c r="CF96" s="66"/>
      <c r="CG96" s="66"/>
      <c r="CH96" s="66"/>
      <c r="CI96" s="66"/>
      <c r="CJ96" s="66"/>
      <c r="CK96" s="66"/>
      <c r="CL96" s="66"/>
      <c r="CM96" s="66"/>
      <c r="CN96" s="66"/>
      <c r="CO96" s="66"/>
      <c r="CP96" s="66"/>
      <c r="CQ96" s="66"/>
      <c r="CR96" s="66"/>
      <c r="CS96" s="66"/>
      <c r="CT96" s="66"/>
      <c r="CU96" s="66"/>
      <c r="CV96" s="66"/>
      <c r="CW96" s="66"/>
      <c r="CX96" s="66"/>
      <c r="CY96" s="66"/>
      <c r="CZ96" s="66"/>
      <c r="DA96" s="67"/>
      <c r="DB96" s="94">
        <f t="shared" si="21"/>
        <v>0</v>
      </c>
      <c r="DC96" s="122">
        <f t="shared" si="22"/>
        <v>0</v>
      </c>
      <c r="DD96" s="122">
        <f t="shared" si="23"/>
        <v>0</v>
      </c>
      <c r="DE96" s="122">
        <f t="shared" si="24"/>
        <v>0</v>
      </c>
      <c r="DF96" s="122">
        <f t="shared" si="25"/>
        <v>0</v>
      </c>
      <c r="DG96" s="122">
        <f t="shared" si="26"/>
        <v>0</v>
      </c>
      <c r="DH96" s="127">
        <f t="shared" si="27"/>
        <v>0</v>
      </c>
      <c r="DI96" s="127">
        <f t="shared" si="28"/>
        <v>0</v>
      </c>
      <c r="DJ96" s="127">
        <f t="shared" si="29"/>
        <v>0</v>
      </c>
      <c r="DK96" s="127">
        <f t="shared" si="30"/>
        <v>0</v>
      </c>
      <c r="DL96" s="127">
        <f t="shared" si="31"/>
        <v>0</v>
      </c>
    </row>
    <row r="97" spans="1:116" x14ac:dyDescent="0.2">
      <c r="A97" s="64"/>
      <c r="B97" s="65" t="str">
        <f t="shared" si="20"/>
        <v/>
      </c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  <c r="BH97" s="66"/>
      <c r="BI97" s="66"/>
      <c r="BJ97" s="66"/>
      <c r="BK97" s="66"/>
      <c r="BL97" s="66"/>
      <c r="BM97" s="66"/>
      <c r="BN97" s="66"/>
      <c r="BO97" s="66"/>
      <c r="BP97" s="66"/>
      <c r="BQ97" s="66"/>
      <c r="BR97" s="66"/>
      <c r="BS97" s="66"/>
      <c r="BT97" s="66"/>
      <c r="BU97" s="66"/>
      <c r="BV97" s="66"/>
      <c r="BW97" s="66"/>
      <c r="BX97" s="66"/>
      <c r="BY97" s="66"/>
      <c r="BZ97" s="66"/>
      <c r="CA97" s="66"/>
      <c r="CB97" s="66"/>
      <c r="CC97" s="66"/>
      <c r="CD97" s="66"/>
      <c r="CE97" s="66"/>
      <c r="CF97" s="66"/>
      <c r="CG97" s="66"/>
      <c r="CH97" s="66"/>
      <c r="CI97" s="66"/>
      <c r="CJ97" s="66"/>
      <c r="CK97" s="66"/>
      <c r="CL97" s="66"/>
      <c r="CM97" s="66"/>
      <c r="CN97" s="66"/>
      <c r="CO97" s="66"/>
      <c r="CP97" s="66"/>
      <c r="CQ97" s="66"/>
      <c r="CR97" s="66"/>
      <c r="CS97" s="66"/>
      <c r="CT97" s="66"/>
      <c r="CU97" s="66"/>
      <c r="CV97" s="66"/>
      <c r="CW97" s="66"/>
      <c r="CX97" s="66"/>
      <c r="CY97" s="66"/>
      <c r="CZ97" s="66"/>
      <c r="DA97" s="67"/>
      <c r="DB97" s="94">
        <f t="shared" si="21"/>
        <v>0</v>
      </c>
      <c r="DC97" s="122">
        <f t="shared" si="22"/>
        <v>0</v>
      </c>
      <c r="DD97" s="122">
        <f t="shared" si="23"/>
        <v>0</v>
      </c>
      <c r="DE97" s="122">
        <f t="shared" si="24"/>
        <v>0</v>
      </c>
      <c r="DF97" s="122">
        <f t="shared" si="25"/>
        <v>0</v>
      </c>
      <c r="DG97" s="122">
        <f t="shared" si="26"/>
        <v>0</v>
      </c>
      <c r="DH97" s="127">
        <f t="shared" si="27"/>
        <v>0</v>
      </c>
      <c r="DI97" s="127">
        <f t="shared" si="28"/>
        <v>0</v>
      </c>
      <c r="DJ97" s="127">
        <f t="shared" si="29"/>
        <v>0</v>
      </c>
      <c r="DK97" s="127">
        <f t="shared" si="30"/>
        <v>0</v>
      </c>
      <c r="DL97" s="127">
        <f t="shared" si="31"/>
        <v>0</v>
      </c>
    </row>
    <row r="98" spans="1:116" x14ac:dyDescent="0.2">
      <c r="A98" s="64"/>
      <c r="B98" s="65" t="str">
        <f t="shared" si="20"/>
        <v/>
      </c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  <c r="BH98" s="66"/>
      <c r="BI98" s="66"/>
      <c r="BJ98" s="66"/>
      <c r="BK98" s="66"/>
      <c r="BL98" s="66"/>
      <c r="BM98" s="66"/>
      <c r="BN98" s="66"/>
      <c r="BO98" s="66"/>
      <c r="BP98" s="66"/>
      <c r="BQ98" s="66"/>
      <c r="BR98" s="66"/>
      <c r="BS98" s="66"/>
      <c r="BT98" s="66"/>
      <c r="BU98" s="66"/>
      <c r="BV98" s="66"/>
      <c r="BW98" s="66"/>
      <c r="BX98" s="66"/>
      <c r="BY98" s="66"/>
      <c r="BZ98" s="66"/>
      <c r="CA98" s="66"/>
      <c r="CB98" s="66"/>
      <c r="CC98" s="66"/>
      <c r="CD98" s="66"/>
      <c r="CE98" s="66"/>
      <c r="CF98" s="66"/>
      <c r="CG98" s="66"/>
      <c r="CH98" s="66"/>
      <c r="CI98" s="66"/>
      <c r="CJ98" s="66"/>
      <c r="CK98" s="66"/>
      <c r="CL98" s="66"/>
      <c r="CM98" s="66"/>
      <c r="CN98" s="66"/>
      <c r="CO98" s="66"/>
      <c r="CP98" s="66"/>
      <c r="CQ98" s="66"/>
      <c r="CR98" s="66"/>
      <c r="CS98" s="66"/>
      <c r="CT98" s="66"/>
      <c r="CU98" s="66"/>
      <c r="CV98" s="66"/>
      <c r="CW98" s="66"/>
      <c r="CX98" s="66"/>
      <c r="CY98" s="66"/>
      <c r="CZ98" s="66"/>
      <c r="DA98" s="67"/>
      <c r="DB98" s="94">
        <f t="shared" si="21"/>
        <v>0</v>
      </c>
      <c r="DC98" s="122">
        <f t="shared" si="22"/>
        <v>0</v>
      </c>
      <c r="DD98" s="122">
        <f t="shared" si="23"/>
        <v>0</v>
      </c>
      <c r="DE98" s="122">
        <f t="shared" si="24"/>
        <v>0</v>
      </c>
      <c r="DF98" s="122">
        <f t="shared" si="25"/>
        <v>0</v>
      </c>
      <c r="DG98" s="122">
        <f t="shared" si="26"/>
        <v>0</v>
      </c>
      <c r="DH98" s="127">
        <f t="shared" si="27"/>
        <v>0</v>
      </c>
      <c r="DI98" s="127">
        <f t="shared" si="28"/>
        <v>0</v>
      </c>
      <c r="DJ98" s="127">
        <f t="shared" si="29"/>
        <v>0</v>
      </c>
      <c r="DK98" s="127">
        <f t="shared" si="30"/>
        <v>0</v>
      </c>
      <c r="DL98" s="127">
        <f t="shared" si="31"/>
        <v>0</v>
      </c>
    </row>
    <row r="99" spans="1:116" ht="13.5" thickBot="1" x14ac:dyDescent="0.25">
      <c r="A99" s="82"/>
      <c r="B99" s="83" t="str">
        <f t="shared" si="20"/>
        <v/>
      </c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84"/>
      <c r="BC99" s="84"/>
      <c r="BD99" s="84"/>
      <c r="BE99" s="84"/>
      <c r="BF99" s="84"/>
      <c r="BG99" s="84"/>
      <c r="BH99" s="84"/>
      <c r="BI99" s="84"/>
      <c r="BJ99" s="84"/>
      <c r="BK99" s="84"/>
      <c r="BL99" s="84"/>
      <c r="BM99" s="84"/>
      <c r="BN99" s="84"/>
      <c r="BO99" s="84"/>
      <c r="BP99" s="84"/>
      <c r="BQ99" s="84"/>
      <c r="BR99" s="84"/>
      <c r="BS99" s="84"/>
      <c r="BT99" s="84"/>
      <c r="BU99" s="84"/>
      <c r="BV99" s="84"/>
      <c r="BW99" s="84"/>
      <c r="BX99" s="84"/>
      <c r="BY99" s="84"/>
      <c r="BZ99" s="84"/>
      <c r="CA99" s="84"/>
      <c r="CB99" s="84"/>
      <c r="CC99" s="84"/>
      <c r="CD99" s="84"/>
      <c r="CE99" s="84"/>
      <c r="CF99" s="84"/>
      <c r="CG99" s="84"/>
      <c r="CH99" s="84"/>
      <c r="CI99" s="84"/>
      <c r="CJ99" s="84"/>
      <c r="CK99" s="84"/>
      <c r="CL99" s="84"/>
      <c r="CM99" s="84"/>
      <c r="CN99" s="84"/>
      <c r="CO99" s="84"/>
      <c r="CP99" s="84"/>
      <c r="CQ99" s="84"/>
      <c r="CR99" s="84"/>
      <c r="CS99" s="84"/>
      <c r="CT99" s="84"/>
      <c r="CU99" s="84"/>
      <c r="CV99" s="84"/>
      <c r="CW99" s="84"/>
      <c r="CX99" s="84"/>
      <c r="CY99" s="84"/>
      <c r="CZ99" s="84"/>
      <c r="DA99" s="85"/>
      <c r="DB99" s="97">
        <f t="shared" si="21"/>
        <v>0</v>
      </c>
      <c r="DC99" s="125">
        <f t="shared" si="22"/>
        <v>0</v>
      </c>
      <c r="DD99" s="125">
        <f t="shared" si="23"/>
        <v>0</v>
      </c>
      <c r="DE99" s="125">
        <f t="shared" si="24"/>
        <v>0</v>
      </c>
      <c r="DF99" s="125">
        <f t="shared" si="25"/>
        <v>0</v>
      </c>
      <c r="DG99" s="125">
        <f t="shared" si="26"/>
        <v>0</v>
      </c>
      <c r="DH99" s="130">
        <f t="shared" si="27"/>
        <v>0</v>
      </c>
      <c r="DI99" s="130">
        <f t="shared" si="28"/>
        <v>0</v>
      </c>
      <c r="DJ99" s="130">
        <f t="shared" si="29"/>
        <v>0</v>
      </c>
      <c r="DK99" s="130">
        <f t="shared" si="30"/>
        <v>0</v>
      </c>
      <c r="DL99" s="130">
        <f t="shared" si="31"/>
        <v>0</v>
      </c>
    </row>
    <row r="100" spans="1:116" s="4" customFormat="1" ht="13.5" thickBot="1" x14ac:dyDescent="0.25">
      <c r="A100" s="6"/>
      <c r="B100" s="98" t="s">
        <v>100</v>
      </c>
      <c r="C100" s="74">
        <f t="shared" ref="C100:BN100" si="32">SUM(C5:C99)</f>
        <v>0</v>
      </c>
      <c r="D100" s="74">
        <f t="shared" si="32"/>
        <v>0</v>
      </c>
      <c r="E100" s="74">
        <f t="shared" si="32"/>
        <v>2</v>
      </c>
      <c r="F100" s="74">
        <f t="shared" si="32"/>
        <v>1</v>
      </c>
      <c r="G100" s="74">
        <f t="shared" si="32"/>
        <v>0</v>
      </c>
      <c r="H100" s="74">
        <f t="shared" si="32"/>
        <v>0</v>
      </c>
      <c r="I100" s="74">
        <f t="shared" si="32"/>
        <v>2</v>
      </c>
      <c r="J100" s="74">
        <f t="shared" si="32"/>
        <v>1</v>
      </c>
      <c r="K100" s="74">
        <f t="shared" si="32"/>
        <v>0</v>
      </c>
      <c r="L100" s="74">
        <f t="shared" si="32"/>
        <v>1</v>
      </c>
      <c r="M100" s="74">
        <f t="shared" si="32"/>
        <v>0</v>
      </c>
      <c r="N100" s="74">
        <f t="shared" si="32"/>
        <v>0</v>
      </c>
      <c r="O100" s="74">
        <f t="shared" si="32"/>
        <v>0</v>
      </c>
      <c r="P100" s="74">
        <f t="shared" si="32"/>
        <v>1</v>
      </c>
      <c r="Q100" s="74">
        <f t="shared" si="32"/>
        <v>0</v>
      </c>
      <c r="R100" s="74">
        <f t="shared" si="32"/>
        <v>0</v>
      </c>
      <c r="S100" s="74">
        <f t="shared" si="32"/>
        <v>0</v>
      </c>
      <c r="T100" s="74">
        <f t="shared" si="32"/>
        <v>0</v>
      </c>
      <c r="U100" s="74">
        <f t="shared" si="32"/>
        <v>2</v>
      </c>
      <c r="V100" s="74">
        <f t="shared" si="32"/>
        <v>0</v>
      </c>
      <c r="W100" s="74">
        <f t="shared" si="32"/>
        <v>0</v>
      </c>
      <c r="X100" s="74">
        <f t="shared" si="32"/>
        <v>0</v>
      </c>
      <c r="Y100" s="74">
        <f>SUM(Y5:Y99)</f>
        <v>1</v>
      </c>
      <c r="Z100" s="74">
        <f>SUM(Z5:Z99)</f>
        <v>0</v>
      </c>
      <c r="AA100" s="74">
        <f t="shared" si="32"/>
        <v>0</v>
      </c>
      <c r="AB100" s="74">
        <f t="shared" si="32"/>
        <v>1</v>
      </c>
      <c r="AC100" s="74">
        <f t="shared" si="32"/>
        <v>0</v>
      </c>
      <c r="AD100" s="74">
        <f t="shared" si="32"/>
        <v>0</v>
      </c>
      <c r="AE100" s="74">
        <f t="shared" si="32"/>
        <v>4</v>
      </c>
      <c r="AF100" s="74">
        <f t="shared" si="32"/>
        <v>2</v>
      </c>
      <c r="AG100" s="74">
        <f t="shared" si="32"/>
        <v>1</v>
      </c>
      <c r="AH100" s="74">
        <f t="shared" si="32"/>
        <v>0</v>
      </c>
      <c r="AI100" s="74">
        <f t="shared" si="32"/>
        <v>0</v>
      </c>
      <c r="AJ100" s="74">
        <f t="shared" si="32"/>
        <v>0</v>
      </c>
      <c r="AK100" s="74">
        <f t="shared" si="32"/>
        <v>4</v>
      </c>
      <c r="AL100" s="74">
        <f t="shared" si="32"/>
        <v>0</v>
      </c>
      <c r="AM100" s="74">
        <f t="shared" si="32"/>
        <v>0</v>
      </c>
      <c r="AN100" s="74">
        <f t="shared" si="32"/>
        <v>1</v>
      </c>
      <c r="AO100" s="74">
        <f t="shared" si="32"/>
        <v>0</v>
      </c>
      <c r="AP100" s="74">
        <f t="shared" si="32"/>
        <v>0</v>
      </c>
      <c r="AQ100" s="74">
        <f t="shared" si="32"/>
        <v>0</v>
      </c>
      <c r="AR100" s="74">
        <f t="shared" si="32"/>
        <v>2</v>
      </c>
      <c r="AS100" s="74">
        <f t="shared" si="32"/>
        <v>3</v>
      </c>
      <c r="AT100" s="74">
        <f t="shared" si="32"/>
        <v>0</v>
      </c>
      <c r="AU100" s="74">
        <f t="shared" si="32"/>
        <v>4</v>
      </c>
      <c r="AV100" s="74">
        <f t="shared" si="32"/>
        <v>0</v>
      </c>
      <c r="AW100" s="74">
        <f t="shared" si="32"/>
        <v>0</v>
      </c>
      <c r="AX100" s="74">
        <f t="shared" si="32"/>
        <v>0</v>
      </c>
      <c r="AY100" s="74">
        <f t="shared" si="32"/>
        <v>0</v>
      </c>
      <c r="AZ100" s="74">
        <f t="shared" si="32"/>
        <v>0</v>
      </c>
      <c r="BA100" s="74">
        <f t="shared" si="32"/>
        <v>0</v>
      </c>
      <c r="BB100" s="74">
        <f t="shared" si="32"/>
        <v>0</v>
      </c>
      <c r="BC100" s="74">
        <f t="shared" si="32"/>
        <v>5</v>
      </c>
      <c r="BD100" s="74">
        <f t="shared" si="32"/>
        <v>1</v>
      </c>
      <c r="BE100" s="74">
        <f t="shared" si="32"/>
        <v>5</v>
      </c>
      <c r="BF100" s="74">
        <f t="shared" si="32"/>
        <v>0</v>
      </c>
      <c r="BG100" s="74">
        <f t="shared" si="32"/>
        <v>0</v>
      </c>
      <c r="BH100" s="74">
        <f t="shared" si="32"/>
        <v>0</v>
      </c>
      <c r="BI100" s="74">
        <f t="shared" si="32"/>
        <v>1</v>
      </c>
      <c r="BJ100" s="74">
        <f t="shared" si="32"/>
        <v>0</v>
      </c>
      <c r="BK100" s="74">
        <f t="shared" si="32"/>
        <v>2</v>
      </c>
      <c r="BL100" s="74">
        <f t="shared" si="32"/>
        <v>2</v>
      </c>
      <c r="BM100" s="74">
        <f t="shared" si="32"/>
        <v>3</v>
      </c>
      <c r="BN100" s="74">
        <f t="shared" si="32"/>
        <v>0</v>
      </c>
      <c r="BO100" s="74">
        <f t="shared" ref="BO100:BZ100" si="33">SUM(BO5:BO99)</f>
        <v>0</v>
      </c>
      <c r="BP100" s="74">
        <f t="shared" si="33"/>
        <v>0</v>
      </c>
      <c r="BQ100" s="74">
        <f t="shared" si="33"/>
        <v>3</v>
      </c>
      <c r="BR100" s="74">
        <f t="shared" si="33"/>
        <v>1</v>
      </c>
      <c r="BS100" s="74">
        <f t="shared" si="33"/>
        <v>0</v>
      </c>
      <c r="BT100" s="74">
        <f t="shared" si="33"/>
        <v>0</v>
      </c>
      <c r="BU100" s="74">
        <f t="shared" si="33"/>
        <v>0</v>
      </c>
      <c r="BV100" s="74">
        <f t="shared" si="33"/>
        <v>0</v>
      </c>
      <c r="BW100" s="74">
        <f t="shared" si="33"/>
        <v>0</v>
      </c>
      <c r="BX100" s="74">
        <f t="shared" si="33"/>
        <v>0</v>
      </c>
      <c r="BY100" s="74">
        <f t="shared" si="33"/>
        <v>0</v>
      </c>
      <c r="BZ100" s="74">
        <f t="shared" si="33"/>
        <v>0</v>
      </c>
      <c r="CA100" s="74"/>
      <c r="CB100" s="74">
        <f t="shared" ref="CB100:DL100" si="34">SUM(CB5:CB99)</f>
        <v>0</v>
      </c>
      <c r="CC100" s="74">
        <f t="shared" si="34"/>
        <v>0</v>
      </c>
      <c r="CD100" s="74">
        <f t="shared" si="34"/>
        <v>0</v>
      </c>
      <c r="CE100" s="74">
        <f t="shared" si="34"/>
        <v>0</v>
      </c>
      <c r="CF100" s="74">
        <f t="shared" si="34"/>
        <v>0</v>
      </c>
      <c r="CG100" s="74">
        <f t="shared" si="34"/>
        <v>0</v>
      </c>
      <c r="CH100" s="74"/>
      <c r="CI100" s="74">
        <f t="shared" si="34"/>
        <v>0</v>
      </c>
      <c r="CJ100" s="74">
        <f t="shared" si="34"/>
        <v>0</v>
      </c>
      <c r="CK100" s="74">
        <f t="shared" si="34"/>
        <v>0</v>
      </c>
      <c r="CL100" s="74">
        <f t="shared" si="34"/>
        <v>0</v>
      </c>
      <c r="CM100" s="74">
        <f t="shared" si="34"/>
        <v>0</v>
      </c>
      <c r="CN100" s="74">
        <f t="shared" si="34"/>
        <v>0</v>
      </c>
      <c r="CO100" s="74">
        <f t="shared" si="34"/>
        <v>0</v>
      </c>
      <c r="CP100" s="74">
        <f t="shared" si="34"/>
        <v>0</v>
      </c>
      <c r="CQ100" s="74">
        <f t="shared" si="34"/>
        <v>0</v>
      </c>
      <c r="CR100" s="74">
        <f t="shared" si="34"/>
        <v>0</v>
      </c>
      <c r="CS100" s="74">
        <f t="shared" si="34"/>
        <v>0</v>
      </c>
      <c r="CT100" s="74">
        <f t="shared" si="34"/>
        <v>0</v>
      </c>
      <c r="CU100" s="74">
        <f t="shared" si="34"/>
        <v>0</v>
      </c>
      <c r="CV100" s="74">
        <f t="shared" si="34"/>
        <v>0</v>
      </c>
      <c r="CW100" s="74">
        <f t="shared" si="34"/>
        <v>0</v>
      </c>
      <c r="CX100" s="74"/>
      <c r="CY100" s="74">
        <f t="shared" si="34"/>
        <v>0</v>
      </c>
      <c r="CZ100" s="74">
        <f t="shared" si="34"/>
        <v>0</v>
      </c>
      <c r="DA100" s="74">
        <f t="shared" si="34"/>
        <v>0</v>
      </c>
      <c r="DB100" s="73">
        <f t="shared" si="34"/>
        <v>56</v>
      </c>
      <c r="DC100" s="132">
        <f t="shared" si="34"/>
        <v>185</v>
      </c>
      <c r="DD100" s="132">
        <f t="shared" si="34"/>
        <v>955</v>
      </c>
      <c r="DE100" s="132">
        <f t="shared" si="34"/>
        <v>895</v>
      </c>
      <c r="DF100" s="132">
        <f t="shared" si="34"/>
        <v>0</v>
      </c>
      <c r="DG100" s="132">
        <f t="shared" si="34"/>
        <v>2035</v>
      </c>
      <c r="DH100" s="133">
        <f t="shared" si="34"/>
        <v>14.600000000000001</v>
      </c>
      <c r="DI100" s="133">
        <f t="shared" si="34"/>
        <v>52</v>
      </c>
      <c r="DJ100" s="133">
        <f t="shared" si="34"/>
        <v>48.875</v>
      </c>
      <c r="DK100" s="133">
        <f t="shared" si="34"/>
        <v>0</v>
      </c>
      <c r="DL100" s="133">
        <f t="shared" si="34"/>
        <v>115.47499999999998</v>
      </c>
    </row>
  </sheetData>
  <mergeCells count="12">
    <mergeCell ref="DL2:DL4"/>
    <mergeCell ref="C1:H1"/>
    <mergeCell ref="DB2:DB4"/>
    <mergeCell ref="DC2:DC4"/>
    <mergeCell ref="DD2:DD4"/>
    <mergeCell ref="DE2:DE4"/>
    <mergeCell ref="DF2:DF4"/>
    <mergeCell ref="DG2:DG4"/>
    <mergeCell ref="DH2:DH4"/>
    <mergeCell ref="DI2:DI4"/>
    <mergeCell ref="DJ2:DJ4"/>
    <mergeCell ref="DK2:DK4"/>
  </mergeCells>
  <printOptions horizontalCentered="1"/>
  <pageMargins left="0.75" right="0.75" top="1" bottom="1" header="0.5" footer="0.5"/>
  <pageSetup paperSiz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33</vt:i4>
      </vt:variant>
    </vt:vector>
  </HeadingPairs>
  <TitlesOfParts>
    <vt:vector size="47" baseType="lpstr">
      <vt:lpstr>Summary by Person</vt:lpstr>
      <vt:lpstr>Instructions</vt:lpstr>
      <vt:lpstr>Erica Adams</vt:lpstr>
      <vt:lpstr>Toni Black</vt:lpstr>
      <vt:lpstr>Emily Jacobson</vt:lpstr>
      <vt:lpstr>Michael Inloes</vt:lpstr>
      <vt:lpstr>Matt Nelson</vt:lpstr>
      <vt:lpstr>Toby Robe</vt:lpstr>
      <vt:lpstr>Haley Rossmann</vt:lpstr>
      <vt:lpstr>Blank Input Form</vt:lpstr>
      <vt:lpstr>Tables</vt:lpstr>
      <vt:lpstr>Input Detail</vt:lpstr>
      <vt:lpstr>Top Level Summary</vt:lpstr>
      <vt:lpstr>Coupon Summary</vt:lpstr>
      <vt:lpstr>Crit1</vt:lpstr>
      <vt:lpstr>Crit10</vt:lpstr>
      <vt:lpstr>Crit11</vt:lpstr>
      <vt:lpstr>Crit12</vt:lpstr>
      <vt:lpstr>Crit2</vt:lpstr>
      <vt:lpstr>Crit3</vt:lpstr>
      <vt:lpstr>Crit4</vt:lpstr>
      <vt:lpstr>Crit5</vt:lpstr>
      <vt:lpstr>Crit6</vt:lpstr>
      <vt:lpstr>Crit7</vt:lpstr>
      <vt:lpstr>Crit8</vt:lpstr>
      <vt:lpstr>Crit9</vt:lpstr>
      <vt:lpstr>Month_Table</vt:lpstr>
      <vt:lpstr>'Blank Input Form'!Print_Titles</vt:lpstr>
      <vt:lpstr>'Coupon Summary'!Print_Titles</vt:lpstr>
      <vt:lpstr>'Emily Jacobson'!Print_Titles</vt:lpstr>
      <vt:lpstr>'Erica Adams'!Print_Titles</vt:lpstr>
      <vt:lpstr>'Haley Rossmann'!Print_Titles</vt:lpstr>
      <vt:lpstr>'Input Detail'!Print_Titles</vt:lpstr>
      <vt:lpstr>'Matt Nelson'!Print_Titles</vt:lpstr>
      <vt:lpstr>'Michael Inloes'!Print_Titles</vt:lpstr>
      <vt:lpstr>'Toby Robe'!Print_Titles</vt:lpstr>
      <vt:lpstr>'Toni Black'!Print_Titles</vt:lpstr>
      <vt:lpstr>'Blank Input Form'!Unit_Detail</vt:lpstr>
      <vt:lpstr>'Emily Jacobson'!Unit_Detail</vt:lpstr>
      <vt:lpstr>'Erica Adams'!Unit_Detail</vt:lpstr>
      <vt:lpstr>'Haley Rossmann'!Unit_Detail</vt:lpstr>
      <vt:lpstr>'Matt Nelson'!Unit_Detail</vt:lpstr>
      <vt:lpstr>'Michael Inloes'!Unit_Detail</vt:lpstr>
      <vt:lpstr>'Toby Robe'!Unit_Detail</vt:lpstr>
      <vt:lpstr>'Toni Black'!Unit_Detail</vt:lpstr>
      <vt:lpstr>Unit_Detail</vt:lpstr>
      <vt:lpstr>Vendor</vt:lpstr>
    </vt:vector>
  </TitlesOfParts>
  <Company>S.C. Johnson and Son,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</dc:creator>
  <cp:lastModifiedBy>Jacobson, Dawn M.</cp:lastModifiedBy>
  <cp:lastPrinted>2009-05-19T17:39:51Z</cp:lastPrinted>
  <dcterms:created xsi:type="dcterms:W3CDTF">2008-09-08T16:38:14Z</dcterms:created>
  <dcterms:modified xsi:type="dcterms:W3CDTF">2012-02-27T01:18:01Z</dcterms:modified>
</cp:coreProperties>
</file>